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o cap\2024\Thong ke va Cong nhan\CSVC GV 2024-2025\"/>
    </mc:Choice>
  </mc:AlternateContent>
  <xr:revisionPtr revIDLastSave="0" documentId="13_ncr:1_{F464D686-5EAC-464A-BE95-BBFB44FCF5DC}" xr6:coauthVersionLast="47" xr6:coauthVersionMax="47" xr10:uidLastSave="{00000000-0000-0000-0000-000000000000}"/>
  <bookViews>
    <workbookView xWindow="-120" yWindow="-120" windowWidth="29040" windowHeight="15720" tabRatio="374" xr2:uid="{00000000-000D-0000-FFFF-FFFF00000000}"/>
  </bookViews>
  <sheets>
    <sheet name="GV_TH" sheetId="2" r:id="rId1"/>
    <sheet name="CSVC_TH" sheetId="1" r:id="rId2"/>
    <sheet name="00000000" sheetId="7" state="very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">#REF!</definedName>
    <definedName name="_2">#REF!</definedName>
    <definedName name="_A65700">'[1]MTO REV.2(ARMOR)'!#REF!</definedName>
    <definedName name="_A65800">'[1]MTO REV.2(ARMOR)'!#REF!</definedName>
    <definedName name="_A66000">'[1]MTO REV.2(ARMOR)'!#REF!</definedName>
    <definedName name="_A67000">'[1]MTO REV.2(ARMOR)'!#REF!</definedName>
    <definedName name="_A68000">'[1]MTO REV.2(ARMOR)'!#REF!</definedName>
    <definedName name="_A70000">'[1]MTO REV.2(ARMOR)'!#REF!</definedName>
    <definedName name="_A75000">'[1]MTO REV.2(ARMOR)'!#REF!</definedName>
    <definedName name="_A85000">'[1]MTO REV.2(ARMOR)'!#REF!</definedName>
    <definedName name="_CON1">#REF!</definedName>
    <definedName name="_CON2">#REF!</definedName>
    <definedName name="_Fill" hidden="1">#REF!</definedName>
    <definedName name="_NET2">#REF!</definedName>
    <definedName name="_Order1" hidden="1">255</definedName>
    <definedName name="_Order2" hidden="1">255</definedName>
    <definedName name="_oto10">[2]VL!#REF!</definedName>
    <definedName name="_Sort" hidden="1">#REF!</definedName>
    <definedName name="_tct3">[3]gVL!$N$18</definedName>
    <definedName name="_tct5">[3]gVL!$N$19</definedName>
    <definedName name="A">#REF!</definedName>
    <definedName name="a277Print_Titles">#REF!</definedName>
    <definedName name="AAA">'[4]MTL$-INTER'!#REF!</definedName>
    <definedName name="bd">[3]gVL!$N$12</definedName>
    <definedName name="BOQ">#REF!</definedName>
    <definedName name="btai">[3]gVL!$N$49</definedName>
    <definedName name="BVCISUMMARY">#REF!</definedName>
    <definedName name="CABLE2">'[5]MTO REV.0'!$A$1:$Q$570</definedName>
    <definedName name="cc">[3]gVL!$N$38</definedName>
    <definedName name="cd">[3]gVL!$N$15</definedName>
    <definedName name="Co">#REF!</definedName>
    <definedName name="coc">[3]gVL!$N$25</definedName>
    <definedName name="COMMON">#REF!</definedName>
    <definedName name="CON_EQP_COS">#REF!</definedName>
    <definedName name="COVER">#REF!</definedName>
    <definedName name="cpd">[6]gVL!$Q$20</definedName>
    <definedName name="cpdd">[3]gVL!$N$17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ui">[3]gVL!$N$39</definedName>
    <definedName name="cv">[7]gvl!$N$17</definedName>
    <definedName name="CH">[2]TN!#REF!</definedName>
    <definedName name="chon">'[8]MUC 3'!#REF!</definedName>
    <definedName name="Chu">[2]ND!#REF!</definedName>
    <definedName name="_xlnm.Database">#REF!</definedName>
    <definedName name="DataFilter">[9]!DataFilter</definedName>
    <definedName name="DataSort">[9]!DataSort</definedName>
    <definedName name="dcc">[6]gVL!$Q$50</definedName>
    <definedName name="dcl">[3]gVL!$N$32</definedName>
    <definedName name="dd0.5x1">[6]gVL!$Q$10</definedName>
    <definedName name="dd1x2">[7]gvl!$N$9</definedName>
    <definedName name="dd2x4">[6]gVL!$Q$12</definedName>
    <definedName name="dd4x6">[3]gVL!$N$10</definedName>
    <definedName name="dday">[3]gVL!$N$48</definedName>
    <definedName name="ddia">[3]gVL!$N$41</definedName>
    <definedName name="ddien">[6]gVL!$Q$51</definedName>
    <definedName name="den_bu">#REF!</definedName>
    <definedName name="DGCTI592">[10]DTXL!#REF!</definedName>
    <definedName name="dh">[3]gVL!$N$11</definedName>
    <definedName name="DM_MaTruong">[11]DanhMuc!#REF!</definedName>
    <definedName name="dmz">[6]gVL!$Q$45</definedName>
    <definedName name="dno">[6]gVL!$Q$49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g40g40">[12]tuong!#REF!</definedName>
    <definedName name="gd">[3]gVL!$N$29</definedName>
    <definedName name="GoBack">[9]Sheet1!GoBack</definedName>
    <definedName name="GPT_GROUNDING_PT">'[13]NEW-PANEL'!#REF!</definedName>
    <definedName name="gv">[3]gVL!$N$22</definedName>
    <definedName name="gvl">[14]GVL!$A$6:$F$131</definedName>
    <definedName name="Gia_tien">#REF!</definedName>
    <definedName name="gia_tien_BTN">#REF!</definedName>
    <definedName name="h" hidden="1">{"'Sheet1'!$L$16"}</definedName>
    <definedName name="HH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j356C8">#REF!</definedName>
    <definedName name="kno">[6]gVL!$Q$48</definedName>
    <definedName name="m">#REF!</definedName>
    <definedName name="MAJ_CON_EQP">#REF!</definedName>
    <definedName name="MG_A">#REF!</definedName>
    <definedName name="nd">[3]gVL!$N$27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[7]gvl!$N$38</definedName>
    <definedName name="NH">#REF!</definedName>
    <definedName name="NHot">#REF!</definedName>
    <definedName name="on">#REF!</definedName>
    <definedName name="OTHER_PANEL">'[13]NEW-PANEL'!#REF!</definedName>
    <definedName name="PL_指示燈___P.B.___REST_P.B._壓扣開關">'[13]NEW-PANEL'!#REF!</definedName>
    <definedName name="PM">[15]IBASE!$AH$16:$AV$110</definedName>
    <definedName name="_xlnm.Print_Area" localSheetId="1">CSVC_TH!$A$1:$AC$28</definedName>
    <definedName name="_xlnm.Print_Area" localSheetId="0">GV_TH!$A$1:$AE$34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qh">[3]gVL!$N$40</definedName>
    <definedName name="SB">[15]IBASE!$AH$7:$AL$14</definedName>
    <definedName name="skd">[6]gVL!$Q$37</definedName>
    <definedName name="SORT">#REF!</definedName>
    <definedName name="SORT_AREA">'[16]DI-ESTI'!$A$8:$R$489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ikhoan">'[17]Tai khoan'!$A$3:$C$93</definedName>
    <definedName name="TaxTV">10%</definedName>
    <definedName name="TaxXL">5%</definedName>
    <definedName name="tb">[3]gVL!$N$26</definedName>
    <definedName name="Tien">#REF!</definedName>
    <definedName name="TL">[2]ND!#REF!</definedName>
    <definedName name="tno">[6]gVL!$Q$47</definedName>
    <definedName name="tongdt">[18]BO!#REF!</definedName>
    <definedName name="ttam">[3]gVL!$N$21</definedName>
    <definedName name="ty_le">#REF!</definedName>
    <definedName name="ty_le_BTN">#REF!</definedName>
    <definedName name="th">[3]gVL!$N$20</definedName>
    <definedName name="ThiSinhfull">#REF!</definedName>
    <definedName name="thucthanh">'[19]Thuc thanh'!$E$29</definedName>
    <definedName name="Tra_don_gia_KS">#REF!</definedName>
    <definedName name="Tra_phan_tram">[20]Tra_bang!#REF!</definedName>
    <definedName name="Tra_VL">[21]TVL!$A$1:$D$227</definedName>
    <definedName name="Tracp">#REF!</definedName>
    <definedName name="TRANSFORMER">'[13]NEW-PANEL'!#REF!</definedName>
    <definedName name="Truong">#REF!</definedName>
    <definedName name="VA">[2]ND!#REF!</definedName>
    <definedName name="VARIINST">#REF!</definedName>
    <definedName name="VARIPURC">#REF!</definedName>
    <definedName name="vdkt">[6]gVL!$Q$55</definedName>
    <definedName name="VungSapXep">#REF!</definedName>
    <definedName name="W">#REF!</definedName>
    <definedName name="X">#REF!</definedName>
    <definedName name="xm">[7]gvl!$N$16</definedName>
    <definedName name="xuat_hien">[22]DTCT!$D$7:$D$227</definedName>
    <definedName name="Xuat_hien1">[23]DTCT!$A$7:$A$238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I20" i="2"/>
  <c r="J20" i="2"/>
  <c r="I18" i="2" l="1"/>
  <c r="I17" i="2" l="1"/>
  <c r="I16" i="2"/>
  <c r="C1" i="1" l="1"/>
  <c r="J13" i="1"/>
  <c r="B17" i="1"/>
  <c r="W4" i="1"/>
  <c r="G13" i="2"/>
  <c r="AF13" i="2" s="1"/>
  <c r="B13" i="1"/>
  <c r="A7" i="1"/>
  <c r="A13" i="1"/>
  <c r="C2" i="1"/>
  <c r="J18" i="2" l="1"/>
  <c r="J16" i="2"/>
  <c r="J17" i="2"/>
  <c r="L13" i="2"/>
</calcChain>
</file>

<file path=xl/sharedStrings.xml><?xml version="1.0" encoding="utf-8"?>
<sst xmlns="http://schemas.openxmlformats.org/spreadsheetml/2006/main" count="114" uniqueCount="85">
  <si>
    <t>DT</t>
  </si>
  <si>
    <t>SL</t>
  </si>
  <si>
    <t xml:space="preserve"> </t>
  </si>
  <si>
    <t>CỘNG HOÀ XÃ HỘI CHỦ NGHĨA VIỆT NAM</t>
  </si>
  <si>
    <t>Độc lập  -  Tự do  -  Hạnh phúc</t>
  </si>
  <si>
    <t>Trường</t>
  </si>
  <si>
    <t>Số lớp</t>
  </si>
  <si>
    <t>Số phòng học</t>
  </si>
  <si>
    <t>Sân chơi</t>
  </si>
  <si>
    <t>Bãi tập</t>
  </si>
  <si>
    <t>Y tế</t>
  </si>
  <si>
    <t>Người lập bảng</t>
  </si>
  <si>
    <t>HIỆU TRƯỞNG</t>
  </si>
  <si>
    <t>Trình độ đào tạo</t>
  </si>
  <si>
    <t>Loại hình đào tạo</t>
  </si>
  <si>
    <t>Nhân viên</t>
  </si>
  <si>
    <t>Nữ</t>
  </si>
  <si>
    <t>Tin
học</t>
  </si>
  <si>
    <r>
      <t>SL: Số lượng, DT: Diện tích (m</t>
    </r>
    <r>
      <rPr>
        <vertAlign val="superscript"/>
        <sz val="12"/>
        <rFont val="Times New Roman"/>
        <family val="1"/>
      </rPr>
      <t>2</t>
    </r>
    <r>
      <rPr>
        <b/>
        <sz val="11"/>
        <rFont val="Times New Roman"/>
        <family val="1"/>
      </rPr>
      <t>)</t>
    </r>
  </si>
  <si>
    <t>TT</t>
  </si>
  <si>
    <t>Giáo viên</t>
  </si>
  <si>
    <t>Tên</t>
  </si>
  <si>
    <t>Hạng trường</t>
  </si>
  <si>
    <t>Hiệu trưởng</t>
  </si>
  <si>
    <t>Tổng số</t>
  </si>
  <si>
    <t>Biên chế</t>
  </si>
  <si>
    <t>Hợp đồng</t>
  </si>
  <si>
    <t>Dân tộc</t>
  </si>
  <si>
    <t>Tỉ lệ GV/Lớp</t>
  </si>
  <si>
    <t>Chuẩn nghề nghiệp</t>
  </si>
  <si>
    <t>Văn phòng</t>
  </si>
  <si>
    <t>Tiểu học</t>
  </si>
  <si>
    <t>Khác</t>
  </si>
  <si>
    <t>Số phòng chức năng</t>
  </si>
  <si>
    <t>Lớp ghép</t>
  </si>
  <si>
    <t>Kiên cố</t>
  </si>
  <si>
    <t>Bán kiên cố</t>
  </si>
  <si>
    <t>Tạm</t>
  </si>
  <si>
    <t>Thiết bị</t>
  </si>
  <si>
    <t>Công trình Vệ sinh</t>
  </si>
  <si>
    <t>Phòng họp</t>
  </si>
  <si>
    <t>Thư viện</t>
  </si>
  <si>
    <t>Kiểm tra số Giáo viên</t>
  </si>
  <si>
    <t>Tiêu chí</t>
  </si>
  <si>
    <t>Tỷ lệ</t>
  </si>
  <si>
    <t>Giáo viên đạt yêu cầu chuẩn nghề nghiệp</t>
  </si>
  <si>
    <t>THỐNG KÊ CƠ SỞ VẬT CHẤT PHỔ CẬP GIÁO DỤC TIỂU HỌC</t>
  </si>
  <si>
    <t>Âm nhạc</t>
  </si>
  <si>
    <t>Mĩ thuật</t>
  </si>
  <si>
    <t>Thể dục</t>
  </si>
  <si>
    <t>Ngoại ngữ</t>
  </si>
  <si>
    <t>Đại học</t>
  </si>
  <si>
    <t>Trên Đại học</t>
  </si>
  <si>
    <t>Cao đẳng</t>
  </si>
  <si>
    <t>Trung học Sư phạm</t>
  </si>
  <si>
    <t>Dưới Trung học SP</t>
  </si>
  <si>
    <t>Cán bộ
quản lí</t>
  </si>
  <si>
    <t>Tổng phụ trách Đội</t>
  </si>
  <si>
    <r>
      <t xml:space="preserve">- Cột 7 </t>
    </r>
    <r>
      <rPr>
        <b/>
        <i/>
        <sz val="11"/>
        <color indexed="10"/>
        <rFont val="Times New Roman"/>
        <family val="1"/>
      </rPr>
      <t xml:space="preserve">(Tổng số Giáo viên biên chế và hợp đồng) </t>
    </r>
    <r>
      <rPr>
        <b/>
        <sz val="11"/>
        <color indexed="10"/>
        <rFont val="Times New Roman"/>
        <family val="1"/>
      </rPr>
      <t>=  cột 8+9 = cột 13+14+15+16+17 = cột 18+19+20+21+22+23+24 = 25+26+27+28</t>
    </r>
  </si>
  <si>
    <r>
      <t xml:space="preserve">- </t>
    </r>
    <r>
      <rPr>
        <b/>
        <sz val="11"/>
        <color indexed="12"/>
        <rFont val="Times New Roman"/>
        <family val="1"/>
      </rPr>
      <t xml:space="preserve">Nhân viên Văn phòng gồm: </t>
    </r>
    <r>
      <rPr>
        <b/>
        <sz val="11"/>
        <color indexed="10"/>
        <rFont val="Times New Roman"/>
        <family val="1"/>
      </rPr>
      <t>Văn thư, Thủ quỹ, Kế toán, Y tế trường học.</t>
    </r>
  </si>
  <si>
    <r>
      <t xml:space="preserve">* </t>
    </r>
    <r>
      <rPr>
        <b/>
        <i/>
        <u/>
        <sz val="11"/>
        <color indexed="10"/>
        <rFont val="Times New Roman"/>
        <family val="1"/>
      </rPr>
      <t>Lưu ý:</t>
    </r>
  </si>
  <si>
    <t>Học sinh</t>
  </si>
  <si>
    <t>Phó Hiệu trưởng</t>
  </si>
  <si>
    <t>Tỉ lệ 
Phòng học/Lớp</t>
  </si>
  <si>
    <t>UBND QUẬN TÂN PHÚ</t>
  </si>
  <si>
    <t>2 buổi/ngày</t>
  </si>
  <si>
    <t>Thuê/ mượn</t>
  </si>
  <si>
    <t>TRƯỜNG TIỂU HỌC …………………</t>
  </si>
  <si>
    <t>Giáo viên đạt trình độ đào tạo Trung cấp trở lên</t>
  </si>
  <si>
    <t>Giáo viên đạt trình độ đào tạo Đại học trở lên</t>
  </si>
  <si>
    <t>Giáo viên đạt trình độ đào tạo Cao đẳng trở lên</t>
  </si>
  <si>
    <t>Mức Khá</t>
  </si>
  <si>
    <t>Mức Tốt</t>
  </si>
  <si>
    <t>Mức Đạt</t>
  </si>
  <si>
    <t>Chưa đạt</t>
  </si>
  <si>
    <t>Truyền thống và hoạt động Đội</t>
  </si>
  <si>
    <t>Tân Phú, ngày  26  tháng  9  năm 2024</t>
  </si>
  <si>
    <t>NĂM HỌC: 2024-2025</t>
  </si>
  <si>
    <t>Thời điểm: ngày 26 tháng 9 năm 2024</t>
  </si>
  <si>
    <t>* Gửi Thống kê GV-CSVC (có ký tên đóng dấu) về Phòng GDĐT (thầy Hoàng) và gửi file vào email: nthoang.tanphu@tphcm.gov.vn ngày 26/9/2024.</t>
  </si>
  <si>
    <t>THỐNG KÊ ĐỘI NGŨ NHÂN SỰ, GIÁO VIÊN PHỔ CẬP GIÁO DỤC TIỂU HỌC</t>
  </si>
  <si>
    <t>Thư viện-Thiết bị dạy học</t>
  </si>
  <si>
    <r>
      <t xml:space="preserve">Số Điểm trường </t>
    </r>
    <r>
      <rPr>
        <i/>
        <sz val="8"/>
        <color rgb="FFFF0000"/>
        <rFont val="Times New Roman"/>
        <family val="1"/>
      </rPr>
      <t>(nếu không có Điểm lẻ thì ghi 0)</t>
    </r>
  </si>
  <si>
    <r>
      <t xml:space="preserve">* </t>
    </r>
    <r>
      <rPr>
        <b/>
        <u/>
        <sz val="11"/>
        <color indexed="10"/>
        <rFont val="Times New Roman"/>
        <family val="1"/>
      </rPr>
      <t>Lưu ý</t>
    </r>
    <r>
      <rPr>
        <b/>
        <sz val="11"/>
        <color indexed="10"/>
        <rFont val="Times New Roman"/>
        <family val="1"/>
      </rPr>
      <t xml:space="preserve">: </t>
    </r>
    <r>
      <rPr>
        <b/>
        <sz val="11"/>
        <color rgb="FF0000FF"/>
        <rFont val="Times New Roman"/>
        <family val="1"/>
      </rPr>
      <t>Đối chiếu với số liệu báo cáo năm trước; đảm bảo các số liệu phải chính xác, kế thừa năm học trước.</t>
    </r>
    <r>
      <rPr>
        <b/>
        <sz val="11"/>
        <color indexed="10"/>
        <rFont val="Times New Roman"/>
        <family val="1"/>
      </rPr>
      <t xml:space="preserve">
Nếu trường không có Điểm lẻ (cơ sở 2, 3, …) thì ghi 0; nếu có Điểm lẻ thì chỉ Thống kê số Điểm lẻ của trường trong cột (3).</t>
    </r>
  </si>
  <si>
    <t>Giáo viên đạt trình độ đào tạo trên Đại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</si>
</sst>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&quot;$&quot;_);[Red]\(#,##0&quot;$&quot;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m/d"/>
    <numFmt numFmtId="174" formatCode="&quot;ß&quot;#,##0;\-&quot;&quot;\ß&quot;&quot;#,##0"/>
    <numFmt numFmtId="175" formatCode="\t0.00%"/>
    <numFmt numFmtId="176" formatCode="\t#\ ??/??"/>
    <numFmt numFmtId="177" formatCode="#,##0;\(#,##0\)"/>
  </numFmts>
  <fonts count="61">
    <font>
      <sz val="12"/>
      <name val="Vni-times"/>
    </font>
    <font>
      <sz val="11"/>
      <name val="VNI-Times"/>
    </font>
    <font>
      <sz val="8"/>
      <name val="VNI-Times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Times New Roman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Arial"/>
    </font>
    <font>
      <b/>
      <sz val="12"/>
      <name val="Arial"/>
    </font>
    <font>
      <sz val="8"/>
      <color indexed="12"/>
      <name val="Helv"/>
    </font>
    <font>
      <sz val="12"/>
      <name val="Arial"/>
      <family val="2"/>
    </font>
    <font>
      <sz val="7"/>
      <name val="Small Fonts"/>
    </font>
    <font>
      <b/>
      <i/>
      <sz val="16"/>
      <name val="Helv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1"/>
      <color indexed="10"/>
      <name val="Times New Roman"/>
      <family val="1"/>
    </font>
    <font>
      <b/>
      <u/>
      <sz val="11"/>
      <color indexed="10"/>
      <name val="Times New Roman"/>
      <family val="1"/>
    </font>
    <font>
      <sz val="11"/>
      <color indexed="12"/>
      <name val="Times New Roman"/>
      <family val="1"/>
    </font>
    <font>
      <b/>
      <u/>
      <sz val="11"/>
      <name val="Times New Roman"/>
      <family val="1"/>
    </font>
    <font>
      <sz val="14"/>
      <name val="Times New Roman"/>
      <family val="1"/>
    </font>
    <font>
      <i/>
      <sz val="7"/>
      <name val="Times New Roman"/>
      <family val="1"/>
    </font>
    <font>
      <sz val="7"/>
      <color indexed="10"/>
      <name val="Times New Roman"/>
      <family val="1"/>
    </font>
    <font>
      <sz val="7"/>
      <name val="Times New Roman"/>
      <family val="1"/>
    </font>
    <font>
      <b/>
      <sz val="14"/>
      <color indexed="10"/>
      <name val="Times New Roman"/>
      <family val="1"/>
    </font>
    <font>
      <vertAlign val="superscript"/>
      <sz val="12"/>
      <name val="Times New Roman"/>
      <family val="1"/>
    </font>
    <font>
      <b/>
      <i/>
      <sz val="11"/>
      <name val="Times New Roman"/>
      <family val="1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8"/>
      <color indexed="8"/>
      <name val="Times New Roman"/>
      <family val="1"/>
      <charset val="163"/>
    </font>
    <font>
      <i/>
      <sz val="8"/>
      <color indexed="8"/>
      <name val="Times New Roman"/>
      <family val="1"/>
    </font>
    <font>
      <b/>
      <sz val="11"/>
      <color indexed="12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u/>
      <sz val="11"/>
      <color indexed="10"/>
      <name val="Times New Roman"/>
      <family val="1"/>
    </font>
    <font>
      <sz val="9"/>
      <name val="Vni-times"/>
    </font>
    <font>
      <b/>
      <sz val="11"/>
      <name val="Times New Roman"/>
      <family val="1"/>
      <charset val="163"/>
    </font>
    <font>
      <b/>
      <sz val="9"/>
      <color rgb="FF0000FF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FF"/>
      <name val="Times New Roman"/>
      <family val="1"/>
    </font>
    <font>
      <sz val="12"/>
      <color rgb="FF0000FF"/>
      <name val="Times New Roman"/>
      <family val="1"/>
    </font>
    <font>
      <sz val="13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3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177" fontId="5" fillId="0" borderId="0"/>
    <xf numFmtId="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5" fontId="6" fillId="0" borderId="0"/>
    <xf numFmtId="0" fontId="3" fillId="0" borderId="0" applyFont="0" applyFill="0" applyBorder="0" applyAlignment="0" applyProtection="0"/>
    <xf numFmtId="176" fontId="6" fillId="0" borderId="0"/>
    <xf numFmtId="2" fontId="3" fillId="0" borderId="0" applyFont="0" applyFill="0" applyBorder="0" applyAlignment="0" applyProtection="0"/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Protection="0"/>
    <xf numFmtId="0" fontId="11" fillId="0" borderId="0" applyProtection="0"/>
    <xf numFmtId="0" fontId="12" fillId="0" borderId="0"/>
    <xf numFmtId="10" fontId="7" fillId="3" borderId="3" applyNumberFormat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3" fillId="0" borderId="0" applyNumberFormat="0" applyFont="0" applyFill="0" applyAlignment="0"/>
    <xf numFmtId="0" fontId="5" fillId="0" borderId="0"/>
    <xf numFmtId="37" fontId="14" fillId="0" borderId="0"/>
    <xf numFmtId="0" fontId="15" fillId="0" borderId="0"/>
    <xf numFmtId="10" fontId="3" fillId="0" borderId="0" applyFont="0" applyFill="0" applyBorder="0" applyAlignment="0" applyProtection="0"/>
    <xf numFmtId="0" fontId="3" fillId="0" borderId="4" applyNumberFormat="0" applyFont="0" applyFill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>
      <alignment vertical="center"/>
    </xf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0" borderId="0"/>
    <xf numFmtId="0" fontId="13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9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/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4" fillId="0" borderId="0" xfId="0" applyFont="1"/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5" fillId="4" borderId="3" xfId="0" applyFont="1" applyFill="1" applyBorder="1" applyAlignment="1">
      <alignment horizontal="center" vertical="center"/>
    </xf>
    <xf numFmtId="0" fontId="26" fillId="0" borderId="0" xfId="0" quotePrefix="1" applyFont="1" applyAlignment="1">
      <alignment vertical="center"/>
    </xf>
    <xf numFmtId="0" fontId="42" fillId="0" borderId="0" xfId="0" quotePrefix="1" applyFont="1" applyAlignment="1">
      <alignment vertical="center"/>
    </xf>
    <xf numFmtId="0" fontId="27" fillId="5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0" fillId="0" borderId="0" xfId="0" quotePrefix="1" applyFont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49" fillId="4" borderId="8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49" fillId="6" borderId="8" xfId="0" applyFont="1" applyFill="1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164" fontId="25" fillId="4" borderId="3" xfId="0" applyNumberFormat="1" applyFont="1" applyFill="1" applyBorder="1" applyAlignment="1">
      <alignment horizontal="center" vertical="center"/>
    </xf>
    <xf numFmtId="164" fontId="54" fillId="4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3" fontId="25" fillId="0" borderId="3" xfId="0" applyNumberFormat="1" applyFont="1" applyBorder="1" applyAlignment="1" applyProtection="1">
      <alignment horizontal="center" vertical="center"/>
      <protection locked="0"/>
    </xf>
    <xf numFmtId="3" fontId="25" fillId="0" borderId="9" xfId="0" applyNumberFormat="1" applyFont="1" applyBorder="1" applyAlignment="1" applyProtection="1">
      <alignment horizontal="center" vertical="center"/>
      <protection locked="0"/>
    </xf>
    <xf numFmtId="0" fontId="45" fillId="0" borderId="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textRotation="90" wrapText="1"/>
    </xf>
    <xf numFmtId="0" fontId="46" fillId="0" borderId="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textRotation="90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textRotation="90" wrapText="1"/>
    </xf>
    <xf numFmtId="0" fontId="48" fillId="0" borderId="8" xfId="0" applyFont="1" applyBorder="1" applyAlignment="1">
      <alignment horizontal="center" vertical="center" textRotation="90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 textRotation="90" wrapText="1"/>
    </xf>
    <xf numFmtId="0" fontId="49" fillId="6" borderId="3" xfId="0" applyFont="1" applyFill="1" applyBorder="1" applyAlignment="1">
      <alignment horizontal="center" vertical="center"/>
    </xf>
    <xf numFmtId="10" fontId="49" fillId="4" borderId="3" xfId="0" applyNumberFormat="1" applyFont="1" applyFill="1" applyBorder="1" applyAlignment="1">
      <alignment horizontal="center" vertical="center"/>
    </xf>
    <xf numFmtId="0" fontId="49" fillId="6" borderId="5" xfId="0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vertical="center"/>
    </xf>
    <xf numFmtId="0" fontId="51" fillId="6" borderId="5" xfId="0" applyFont="1" applyFill="1" applyBorder="1" applyAlignment="1">
      <alignment vertical="center"/>
    </xf>
    <xf numFmtId="0" fontId="24" fillId="6" borderId="8" xfId="0" applyFont="1" applyFill="1" applyBorder="1" applyAlignment="1">
      <alignment vertical="center"/>
    </xf>
    <xf numFmtId="0" fontId="24" fillId="6" borderId="14" xfId="0" applyFont="1" applyFill="1" applyBorder="1" applyAlignment="1">
      <alignment vertical="center"/>
    </xf>
    <xf numFmtId="0" fontId="24" fillId="6" borderId="16" xfId="0" applyFont="1" applyFill="1" applyBorder="1" applyAlignment="1">
      <alignment vertical="center"/>
    </xf>
    <xf numFmtId="10" fontId="49" fillId="4" borderId="9" xfId="0" applyNumberFormat="1" applyFont="1" applyFill="1" applyBorder="1" applyAlignment="1">
      <alignment horizontal="center" vertical="center"/>
    </xf>
    <xf numFmtId="10" fontId="49" fillId="4" borderId="15" xfId="0" applyNumberFormat="1" applyFont="1" applyFill="1" applyBorder="1" applyAlignment="1">
      <alignment horizontal="center" vertical="center"/>
    </xf>
    <xf numFmtId="0" fontId="59" fillId="6" borderId="5" xfId="0" applyFont="1" applyFill="1" applyBorder="1" applyAlignment="1">
      <alignment vertical="center"/>
    </xf>
    <xf numFmtId="0" fontId="60" fillId="6" borderId="5" xfId="0" applyFont="1" applyFill="1" applyBorder="1" applyAlignment="1">
      <alignment vertical="center"/>
    </xf>
    <xf numFmtId="0" fontId="30" fillId="0" borderId="0" xfId="0" applyFont="1" applyAlignment="1">
      <alignment horizontal="left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 textRotation="90" wrapText="1"/>
    </xf>
    <xf numFmtId="0" fontId="45" fillId="0" borderId="13" xfId="0" applyFont="1" applyBorder="1" applyAlignment="1">
      <alignment horizontal="center" vertical="center" textRotation="90" wrapText="1"/>
    </xf>
    <xf numFmtId="0" fontId="4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</cellXfs>
  <cellStyles count="52">
    <cellStyle name="??_kc-elec system check list" xfId="1" xr:uid="{00000000-0005-0000-0000-000000000000}"/>
    <cellStyle name="AeE­ [0]_INQUIRY ¿μ¾÷AßAø " xfId="2" xr:uid="{00000000-0005-0000-0000-000001000000}"/>
    <cellStyle name="AeE­_INQUIRY ¿μ¾÷AßAø " xfId="3" xr:uid="{00000000-0005-0000-0000-000002000000}"/>
    <cellStyle name="AÞ¸¶ [0]_INQUIRY ¿?¾÷AßAø " xfId="4" xr:uid="{00000000-0005-0000-0000-000003000000}"/>
    <cellStyle name="AÞ¸¶_INQUIRY ¿?¾÷AßAø " xfId="5" xr:uid="{00000000-0005-0000-0000-000004000000}"/>
    <cellStyle name="C?AØ_¿?¾÷CoE² " xfId="6" xr:uid="{00000000-0005-0000-0000-000005000000}"/>
    <cellStyle name="C￥AØ_¿μ¾÷CoE² " xfId="7" xr:uid="{00000000-0005-0000-0000-000006000000}"/>
    <cellStyle name="comma zerodec" xfId="8" xr:uid="{00000000-0005-0000-0000-000007000000}"/>
    <cellStyle name="Comma0" xfId="9" xr:uid="{00000000-0005-0000-0000-000008000000}"/>
    <cellStyle name="Currency0" xfId="10" xr:uid="{00000000-0005-0000-0000-000009000000}"/>
    <cellStyle name="Currency1" xfId="11" xr:uid="{00000000-0005-0000-0000-00000A000000}"/>
    <cellStyle name="Date" xfId="12" xr:uid="{00000000-0005-0000-0000-00000B000000}"/>
    <cellStyle name="Dollar (zero dec)" xfId="13" xr:uid="{00000000-0005-0000-0000-00000C000000}"/>
    <cellStyle name="Fixed" xfId="14" xr:uid="{00000000-0005-0000-0000-00000D000000}"/>
    <cellStyle name="Grey" xfId="15" xr:uid="{00000000-0005-0000-0000-00000E000000}"/>
    <cellStyle name="Header1" xfId="16" xr:uid="{00000000-0005-0000-0000-00000F000000}"/>
    <cellStyle name="Header2" xfId="17" xr:uid="{00000000-0005-0000-0000-000010000000}"/>
    <cellStyle name="Heading 1" xfId="18" builtinId="16" customBuiltin="1"/>
    <cellStyle name="Heading 2" xfId="19" builtinId="17" customBuiltin="1"/>
    <cellStyle name="HEADING1" xfId="20" xr:uid="{00000000-0005-0000-0000-000013000000}"/>
    <cellStyle name="HEADING2" xfId="21" xr:uid="{00000000-0005-0000-0000-000014000000}"/>
    <cellStyle name="Input" xfId="22" builtinId="20" customBuiltin="1"/>
    <cellStyle name="Input [yellow]" xfId="23" xr:uid="{00000000-0005-0000-0000-000016000000}"/>
    <cellStyle name="Monétaire [0]_TARIFFS DB" xfId="24" xr:uid="{00000000-0005-0000-0000-000017000000}"/>
    <cellStyle name="Monétaire_TARIFFS DB" xfId="25" xr:uid="{00000000-0005-0000-0000-000018000000}"/>
    <cellStyle name="n" xfId="26" xr:uid="{00000000-0005-0000-0000-000019000000}"/>
    <cellStyle name="New Times Roman" xfId="27" xr:uid="{00000000-0005-0000-0000-00001A000000}"/>
    <cellStyle name="no dec" xfId="28" xr:uid="{00000000-0005-0000-0000-00001B000000}"/>
    <cellStyle name="Normal" xfId="0" builtinId="0"/>
    <cellStyle name="Normal - Style1" xfId="29" xr:uid="{00000000-0005-0000-0000-00001D000000}"/>
    <cellStyle name="Percent [2]" xfId="30" xr:uid="{00000000-0005-0000-0000-00001E000000}"/>
    <cellStyle name="Total" xfId="31" builtinId="25" customBuiltin="1"/>
    <cellStyle name=" [0.00]_ Att. 1- Cover" xfId="32" xr:uid="{00000000-0005-0000-0000-000020000000}"/>
    <cellStyle name="_ Att. 1- Cover" xfId="33" xr:uid="{00000000-0005-0000-0000-000021000000}"/>
    <cellStyle name="?_ Att. 1- Cover" xfId="34" xr:uid="{00000000-0005-0000-0000-000022000000}"/>
    <cellStyle name="똿뗦먛귟 [0.00]_PRODUCT DETAIL Q1" xfId="35" xr:uid="{00000000-0005-0000-0000-000023000000}"/>
    <cellStyle name="똿뗦먛귟_PRODUCT DETAIL Q1" xfId="36" xr:uid="{00000000-0005-0000-0000-000024000000}"/>
    <cellStyle name="믅됞 [0.00]_PRODUCT DETAIL Q1" xfId="37" xr:uid="{00000000-0005-0000-0000-000025000000}"/>
    <cellStyle name="믅됞_PRODUCT DETAIL Q1" xfId="38" xr:uid="{00000000-0005-0000-0000-000026000000}"/>
    <cellStyle name="백분율_95" xfId="39" xr:uid="{00000000-0005-0000-0000-000027000000}"/>
    <cellStyle name="뷭?_BOOKSHIP" xfId="40" xr:uid="{00000000-0005-0000-0000-000028000000}"/>
    <cellStyle name="콤마 [0]_1202" xfId="41" xr:uid="{00000000-0005-0000-0000-000029000000}"/>
    <cellStyle name="콤마_1202" xfId="42" xr:uid="{00000000-0005-0000-0000-00002A000000}"/>
    <cellStyle name="통화 [0]_1202" xfId="43" xr:uid="{00000000-0005-0000-0000-00002B000000}"/>
    <cellStyle name="통화_1202" xfId="44" xr:uid="{00000000-0005-0000-0000-00002C000000}"/>
    <cellStyle name="표준_(정보부문)월별인원계획" xfId="45" xr:uid="{00000000-0005-0000-0000-00002D000000}"/>
    <cellStyle name="一般_00Q3902REV.1" xfId="46" xr:uid="{00000000-0005-0000-0000-00002E000000}"/>
    <cellStyle name="千分位[0]_00Q3902REV.1" xfId="47" xr:uid="{00000000-0005-0000-0000-00002F000000}"/>
    <cellStyle name="千分位_00Q3902REV.1" xfId="48" xr:uid="{00000000-0005-0000-0000-000030000000}"/>
    <cellStyle name="貨幣 [0]_00Q3902REV.1" xfId="49" xr:uid="{00000000-0005-0000-0000-000031000000}"/>
    <cellStyle name="貨幣[0]_BRE" xfId="50" xr:uid="{00000000-0005-0000-0000-000032000000}"/>
    <cellStyle name="貨幣_00Q3902REV.1" xfId="51" xr:uid="{00000000-0005-0000-0000-00003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76200</xdr:rowOff>
    </xdr:from>
    <xdr:to>
      <xdr:col>4</xdr:col>
      <xdr:colOff>152400</xdr:colOff>
      <xdr:row>2</xdr:row>
      <xdr:rowOff>76200</xdr:rowOff>
    </xdr:to>
    <xdr:sp macro="" textlink="">
      <xdr:nvSpPr>
        <xdr:cNvPr id="2085" name="Line 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 noChangeShapeType="1"/>
        </xdr:cNvSpPr>
      </xdr:nvSpPr>
      <xdr:spPr bwMode="auto">
        <a:xfrm>
          <a:off x="1552575" y="44767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2</xdr:row>
      <xdr:rowOff>57150</xdr:rowOff>
    </xdr:from>
    <xdr:to>
      <xdr:col>28</xdr:col>
      <xdr:colOff>76200</xdr:colOff>
      <xdr:row>2</xdr:row>
      <xdr:rowOff>57150</xdr:rowOff>
    </xdr:to>
    <xdr:sp macro="" textlink="">
      <xdr:nvSpPr>
        <xdr:cNvPr id="2086" name="Line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ShapeType="1"/>
        </xdr:cNvSpPr>
      </xdr:nvSpPr>
      <xdr:spPr bwMode="auto">
        <a:xfrm>
          <a:off x="8801100" y="428625"/>
          <a:ext cx="1885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2</xdr:row>
      <xdr:rowOff>66675</xdr:rowOff>
    </xdr:from>
    <xdr:to>
      <xdr:col>3</xdr:col>
      <xdr:colOff>247650</xdr:colOff>
      <xdr:row>2</xdr:row>
      <xdr:rowOff>66675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ShapeType="1"/>
        </xdr:cNvSpPr>
      </xdr:nvSpPr>
      <xdr:spPr bwMode="auto">
        <a:xfrm>
          <a:off x="1257300" y="43815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</xdr:colOff>
      <xdr:row>2</xdr:row>
      <xdr:rowOff>57150</xdr:rowOff>
    </xdr:from>
    <xdr:to>
      <xdr:col>24</xdr:col>
      <xdr:colOff>352425</xdr:colOff>
      <xdr:row>2</xdr:row>
      <xdr:rowOff>57150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ShapeType="1"/>
        </xdr:cNvSpPr>
      </xdr:nvSpPr>
      <xdr:spPr bwMode="auto">
        <a:xfrm>
          <a:off x="8448675" y="428625"/>
          <a:ext cx="1847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u\data%20(d)\van1\NGHE\DulieuPGD\DU%20LIEU%20THANG%2012\My%20Documents\D&#249;%20to&#184;n%20ch&#221;nh%20th&#248;c\C&#199;u\km86-147(TKKT)_la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u\data%20(d)\van1\NGHE\DulieuPGD\DU%20LIEU%20THANG%2012\VBPrograms\EMIS\Hoso_Excel\HoSo_T9\HoSo_TieuHoc_T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u\data%20(d)\van1\NGHE\DulieuPGD\DU%20LIEU%20THANG%2012\phong%20nen\DT-THL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EM\XMC\DANH%20SACH\diem%20kiem%20tra%20XM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XL4Poppy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kl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CPV"/>
      <sheetName val="DGCM"/>
      <sheetName val="TL-I"/>
      <sheetName val="chitiet"/>
      <sheetName val="THG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chi tiet "/>
      <sheetName val="chi tiet huong"/>
      <sheetName val="TH"/>
      <sheetName val="TH (2)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MTO REV_2_ARMOR_"/>
      <sheetName val="NEW-PANEL"/>
      <sheetName val="Congty"/>
      <sheetName val="VPPN"/>
      <sheetName val="XN74"/>
      <sheetName val="XN54"/>
      <sheetName val="XN33"/>
      <sheetName val="NK96"/>
      <sheetName val="XL4Test5"/>
      <sheetName val="HR SWGR &amp; MCC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tong hop"/>
      <sheetName val="phan tich DG"/>
      <sheetName val="gia vat lieu"/>
      <sheetName val="gia xe may"/>
      <sheetName val="gia nhan cong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10000000"/>
      <sheetName val="20000000"/>
      <sheetName val="30000000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ᄀ_x0000__x0000_䅀ᄀ_x0000__x0000_䅀ᄀ_x0000__x0000_䅀ᄀ_x0000__x0000_䅀ᄀ_x0000__x0000_䅀_x0000_䅀ᘀŀ_x0000_䅀ᘀŀ_x0000_䅀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C1605"/>
      <sheetName val="DcnamTV"/>
      <sheetName val="ppnamdaibieu"/>
      <sheetName val="TyleAdreyanop"/>
      <sheetName val="ppAdreyanop"/>
      <sheetName val="ketqua"/>
      <sheetName val="maxminth"/>
      <sheetName val="5 nam (tach)"/>
      <sheetName val="5 nam (tach) (2)"/>
      <sheetName val="KH 2003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။H 12-1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RUILDING ELE."/>
      <sheetName val="20000000_x0000__x0000__x0000__x0000__x0000__x0000__x0000__x0000__x0000__x0000__x0000_♸Ģ_x0000__x0004__x0000__x0000__x0000__x0000__x0000__x0000_怨Ģ"/>
      <sheetName val="WEATHER P_x0003__x0000_OF LTG. &amp; ROD LTG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gia nhan cong_x0000__x0000__x0000__x0000__x0000__x0000__x0000__x0000__x0000__x0000__x0000__x0000_傰_x0000__x0004__x0000__x0000_"/>
      <sheetName val="Duong cong vu hci (9;) (2)"/>
      <sheetName val="DTCT"/>
      <sheetName val="PTVT"/>
      <sheetName val="THDT"/>
      <sheetName val="THVT"/>
      <sheetName val="THGT"/>
      <sheetName val="Sheet!4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"/>
      <sheetName val="Duong cong vၵ hcm (7)"/>
      <sheetName val="Vlieu1"/>
      <sheetName val="Dau"/>
      <sheetName val="vlieu"/>
      <sheetName val="Chi tiet VL-NC-M-CPC"/>
      <sheetName val="Hoan ã,anh"/>
      <sheetName val="DT"/>
      <sheetName val="CP"/>
      <sheetName val="BCT6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MTO REV..............nRE)"/>
      <sheetName val="[99Q3299(REV.1).xls"/>
      <sheetName val="04000002"/>
      <sheetName val="kl28-10"/>
      <sheetName val="phuong qn ch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/>
      <sheetData sheetId="427" refreshError="1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/>
      <sheetData sheetId="455"/>
      <sheetData sheetId="456"/>
      <sheetData sheetId="457"/>
      <sheetData sheetId="458"/>
      <sheetData sheetId="459" refreshError="1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/>
      <sheetData sheetId="579"/>
      <sheetData sheetId="580"/>
      <sheetData sheetId="58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HK1"/>
      <sheetName val="HK2"/>
      <sheetName val="CANAM"/>
      <sheetName val="XL4Test5"/>
      <sheetName val="DanhM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NEW_PANEL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op (2)"/>
      <sheetName val="phÐp 99"/>
      <sheetName val="Nghi s¬n (2)"/>
      <sheetName val="kt1 (2)"/>
      <sheetName val="Tiepthi"/>
      <sheetName val="THop"/>
      <sheetName val="Daotao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5 nam (tach)"/>
      <sheetName val="5 nam (tach) (2)"/>
      <sheetName val="KH 2003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504"/>
      <sheetName val="807"/>
      <sheetName val="809"/>
      <sheetName val="801"/>
      <sheetName val="10-3"/>
      <sheetName val="CAVICO"/>
      <sheetName val="SD7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DTCT"/>
      <sheetName val="PTVT"/>
      <sheetName val="THDT"/>
      <sheetName val="THVT"/>
      <sheetName val="THGT"/>
      <sheetName val="ton tam"/>
      <sheetName val="Thep hinh"/>
      <sheetName val="p-in"/>
      <sheetName val="BL01"/>
      <sheetName val="BL02"/>
      <sheetName val="BL03"/>
      <sheetName val="cong40_x0016_-410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kh Òv-10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KHOI LUONG"/>
      <sheetName val="[heet3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DSKH HN"/>
      <sheetName val="NKY "/>
      <sheetName val="DS-TT"/>
      <sheetName val=" HN NHAP"/>
      <sheetName val="KHO HN"/>
      <sheetName val="CNO "/>
      <sheetName val=""/>
      <sheetName val="gia vat mieu"/>
      <sheetName val="T9"/>
      <sheetName val="T2"/>
      <sheetName val="T1"/>
      <sheetName val="Phan dap J95"/>
      <sheetName val="K255 SBasa"/>
      <sheetName val="k`28-10"/>
      <sheetName val="Shaet28"/>
      <sheetName val="_x0012_2-9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k131t1 (2)"/>
      <sheetName val="tk331 (3)"/>
      <sheetName val="tk336t1 (5)"/>
      <sheetName val="Ma KH 331 "/>
      <sheetName val="Danh sach (7)"/>
      <sheetName val="Danh sach (8)"/>
      <sheetName val="cong no TD (2)"/>
      <sheetName val="BKCN331-04 (2)"/>
      <sheetName val="BKCN131-04 (3)"/>
      <sheetName val="BKCN336-04 (4)"/>
      <sheetName val="Danh muc ho so luu tru 2002(12)"/>
      <sheetName val="Danh muc ho so luu tru 2002(13)"/>
      <sheetName val="ke SCL (6)"/>
      <sheetName val="ke DTXDCB (7)"/>
      <sheetName val="MTSan (8)"/>
      <sheetName val="Thue 0 ktru "/>
      <sheetName val="Thue 0 ktru  -05 "/>
      <sheetName val="CPhi 50 nam "/>
      <sheetName val="Tra goc vay MTruong "/>
      <sheetName val="ke DC Than (7)"/>
      <sheetName val="kectu  go "/>
      <sheetName val="Hon ga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/>
      <sheetData sheetId="574"/>
      <sheetData sheetId="575"/>
      <sheetData sheetId="576"/>
      <sheetData sheetId="577"/>
      <sheetData sheetId="578" refreshError="1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dongia_x0000__x0000__x0000__x0000__x0000__x0000__x0000__x0000__x0000__x0000__x0009__x0000_㢠ś_x0000__x0004__x0000__x0000__x0000__x0000__x0000__x0000_㋄ś_x0000_"/>
      <sheetName val="DTXL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C47-456"/>
      <sheetName val="C46"/>
      <sheetName val="C47-PII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phan tich DG_x0000__x0000_㠨Ȣ_x0000__x0004__x0000__x0000__x0000__x0000__x0000__x0000_杀Ȣ_x0000__x0000__x0000__x0000__x0000_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d䁧"/>
      <sheetName val="Shaet4"/>
      <sheetName val="Chart1"/>
      <sheetName val="KL18Thang"/>
      <sheetName val="TH"/>
      <sheetName val="M200"/>
      <sheetName val="NEW-PANEL"/>
      <sheetName val="_x0000__x0000__x0000__x0000__x0000__x0000__x0000__x0000__x0000__x0009__x0000_?s_x0000__x0004__x0000__x0000__x0000__x0000__x0000__x0000_?s_x0000__x0000__x0000__x0000__x0000__x0000__x0000__x0000_"/>
      <sheetName val="d?"/>
      <sheetName val="dongia_x0000__x0000__x0000__x0000__x0000__x0000__x0000__x0000__x0000__x0000__x0009__x0000_?s_x0000__x0004__x0000__x0000__x0000__x0000__x0000__x0000_?s_x0000_"/>
      <sheetName val="ch DG_x0000__x0000_??_x0000__x0004__x0000__x0000__x0000__x0000__x0000__x0000_??_x0000__x0000__x0000__x0000__x0000__x0000__x0000__x0000_??_x0000__x0000_"/>
      <sheetName val="dongia_x0000_ 㢠ś_x0000__x0004__x0000_㋄ś_x0000_"/>
      <sheetName val="phan tich DG_x0000__x0000_??_x0000__x0004__x0000__x0000__x0000__x0000__x0000__x0000_??_x0000__x0000__x0000__x0000__x0000_"/>
      <sheetName val="dongia_x0000_ ?s_x0000__x0004__x0000_?s_x0000_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_x0000__x0000__x0000__x0000__x0000__x0000__x0000__x0000__x0000__x0009__x0000_??_x0000__x0004__x0000__x0000__x0000__x0000__x0000__x0000_??_x0000__x0000__x0000__x0000__x0000__x0000__x0000__x0000_"/>
      <sheetName val="dongia_x0000_ ??_x0000__x0004__x0000_??_x0000_"/>
      <sheetName val="dongia??????????_x0009_?㢠ś?_x0004_??????㋄ś?"/>
      <sheetName val="phan tich DG??㠨Ȣ?_x0004_??????杀Ȣ?????"/>
      <sheetName val="dongia?_x0009_㢠ś?_x0004_?㋄ś?"/>
      <sheetName val="dongia?_x0009_㢠ś_x0004_?㋄ś"/>
      <sheetName val="?????????_x0009_??s?_x0004_???????s????????"/>
      <sheetName val="dongia??????????_x0009_??s?_x0004_???????s?"/>
      <sheetName val="dongia?_x0009_?s?_x0004_??s?"/>
      <sheetName val="dongia?_x0009_?s_x0004_??s"/>
      <sheetName val="ch DG?????_x0004_????????????????????"/>
      <sheetName val="dongia? 㢠ś?_x0004_?㋄ś?"/>
      <sheetName val="phan tich DG?????_x0004_?????????????"/>
      <sheetName val="dongia? ?s?_x0004_??s?"/>
      <sheetName val="_x0000_@_x0000_@_x0000_@_x0000_@_x0000_@_x0000_@_x0000_@_x0000_@_x0000_@_x0000_@_x0000_@_x0000_@_x0000_@_x0000_@_x0000_@_x0000_"/>
      <sheetName val="CPVCBT"/>
      <sheetName val="CPVCBD"/>
      <sheetName val="GVLBT"/>
      <sheetName val="GVLBD"/>
      <sheetName val="vuabt"/>
      <sheetName val="vuabd"/>
      <sheetName val="SXDDMO"/>
      <sheetName val="SXDH"/>
      <sheetName val="SXBTN"/>
      <sheetName val="SXDDMOD"/>
      <sheetName val="SXDHD"/>
      <sheetName val="SXBTND"/>
      <sheetName val="gcm"/>
      <sheetName val="gcm06"/>
      <sheetName val="cphoi"/>
      <sheetName val="cphoi2"/>
      <sheetName val="duoith"/>
      <sheetName val="cpnc205"/>
      <sheetName val="cpnc205mtc"/>
      <sheetName val="cpnclx205"/>
      <sheetName val="cpncvts"/>
      <sheetName val="cpnctnvs"/>
      <sheetName val="cpnctlan"/>
      <sheetName val="KGA"/>
      <sheetName val="ctldtb"/>
      <sheetName val="tonghopldtb"/>
      <sheetName val="ctldtbd"/>
      <sheetName val="tonghopldtbd"/>
      <sheetName val="NEW_PANEL"/>
      <sheetName val="tra-vat-lieu"/>
      <sheetName val="Comb"/>
      <sheetName val=""/>
      <sheetName val="Hướng dẫn"/>
      <sheetName val="Ví dụ hàm Vlook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Cham cong 07-&gt;12"/>
      <sheetName val="Cham cong TH 1-&gt;6"/>
      <sheetName val="T Hop luong"/>
      <sheetName val="@_x0000_@_x0000_@_x0000_@_x0000_@_x0000_@_x0000_@_x0000_@_x0000_@_x0000_@_x0000_@_x0000_@_x0000_@_x0000_@_x0000_@_x0000_@"/>
      <sheetName val="Hu?ng d?n"/>
      <sheetName val="Ví d? hàm Vlookup"/>
      <sheetName val="Page 3"/>
      <sheetName val="Input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_x0009_?s?_x0004_??s?"/>
      <sheetName val="ch DG????_x0004_???????"/>
      <sheetName val="phan tich DG????_x0004_????"/>
      <sheetName val="ch DG"/>
      <sheetName val="_x0009_?s"/>
      <sheetName val="d_"/>
      <sheetName val="@"/>
      <sheetName val="Hu_ng d_n"/>
      <sheetName val="Ví d_ hàm Vlookup"/>
      <sheetName val="dongia___________x0009__㢠ś__x0004_______㋄ś_"/>
      <sheetName val="dongia__x0009_㢠ś__x0004__㋄ś_"/>
      <sheetName val="dongia__x0009_㢠ś_x0004__㋄ś"/>
      <sheetName val="phan tich DG__㠨Ȣ__x0004_______杀Ȣ_____"/>
      <sheetName val="__________x0009___s__x0004________s________"/>
      <sheetName val="dongia___________x0009___s__x0004________s_"/>
      <sheetName val="ch DG______x0004_____________________"/>
      <sheetName val="dongia_ 㢠ś__x0004__㋄ś_"/>
      <sheetName val="phan tich DG______x0004______________"/>
      <sheetName val="dongia__x0009__s__x0004___s_"/>
      <sheetName val="dongia__x0009__s_x0004___s"/>
      <sheetName val="dongia_ _s__x0004___s_"/>
      <sheetName val="_x0009__s__x0004___s_"/>
      <sheetName val="ch DG_____x0004________"/>
      <sheetName val="phan tich DG_____x0004_____"/>
      <sheetName val="tuong"/>
      <sheetName val="dongia_x0000__x0000__x0000__x0000__x0000__x0000__x0002__x0000__x0000__x0000__x0009__x0000_?s_x0000__x0004__x0000__x0000__x0000__x0000__x0000__x0000_?s_x0000_"/>
      <sheetName val="phaɮ tich DG??㠨Ȣ?_x0004_??????杀Ȣ?????"/>
      <sheetName val="dongia??????_x0002_???_x0009_??s?_x0004_???????s?"/>
      <sheetName val="pha? tich DG?????_x0004_?????????????"/>
      <sheetName val="dongia?_x0002_?_x0009_?s?_x0004_??s?"/>
      <sheetName val="?@?@?@?@?@?@?@?@?@?@?@?@?@?@?@?"/>
      <sheetName val="ch DG???_x0004_???????"/>
      <sheetName val="dongia? 㢠ś_x0004_?㋄ś"/>
      <sheetName val=" ?s_x0000__x0004__x0000_?s_x0000_"/>
      <sheetName val="Book 1 Summary"/>
      <sheetName val="ctTBA"/>
      <sheetName val="dongia_x0000_̃̃̃̃̃̃̃̃̃̃̃̃̃̃̃̃̃̃̃̃̃̃̃̃"/>
      <sheetName val="G_x0016_L"/>
      <sheetName val="donööö"/>
      <sheetName val="@?@?@?@?@?@?@?@?@?@?@?@?@?@?@?@"/>
      <sheetName val="dongia? ?s_x0004_??s"/>
      <sheetName val="_x0009__s"/>
      <sheetName val="phaɮ tich DG__㠨Ȣ__x0004_______杀Ȣ_____"/>
      <sheetName val="dongia_______x0002_____x0009___s__x0004________s_"/>
      <sheetName val="dongia__x0002___x0009__s__x0004___s_"/>
      <sheetName val="pha_ tich DG______x0004______________"/>
      <sheetName val="ch DG__"/>
      <sheetName val="_@_@_@_@_@_@_@_@_@_@_@_@_@_@_@_"/>
      <sheetName val="dongia_ 㢠ś_x0004__㋄ś"/>
      <sheetName val="ch DG____x0004________"/>
    </sheetNames>
    <sheetDataSet>
      <sheetData sheetId="0" refreshError="1"/>
      <sheetData sheetId="1" refreshError="1">
        <row r="6">
          <cell r="A6">
            <v>2</v>
          </cell>
          <cell r="B6" t="str">
            <v>VËt liÖu</v>
          </cell>
          <cell r="C6" t="str">
            <v>c¸i</v>
          </cell>
          <cell r="D6">
            <v>15000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D10">
            <v>104762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D28">
            <v>1900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D29">
            <v>109524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  <cell r="F34">
            <v>12557733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  <cell r="F69">
            <v>61760966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D71">
            <v>150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A80">
            <v>76</v>
          </cell>
          <cell r="B80" t="str">
            <v>M¸y thi c«ng</v>
          </cell>
          <cell r="C80" t="str">
            <v>c¸i</v>
          </cell>
          <cell r="D80">
            <v>50000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C98" t="str">
            <v>m2</v>
          </cell>
          <cell r="D98">
            <v>3800</v>
          </cell>
          <cell r="E98">
            <v>0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  <cell r="C99" t="str">
            <v>bÇu</v>
          </cell>
          <cell r="D99">
            <v>2000</v>
          </cell>
        </row>
        <row r="100">
          <cell r="A100" t="str">
            <v>.</v>
          </cell>
          <cell r="B100" t="str">
            <v>M¸y thi c«ng kh¸c</v>
          </cell>
          <cell r="C100" t="str">
            <v>bé</v>
          </cell>
          <cell r="D100">
            <v>170000</v>
          </cell>
          <cell r="E100">
            <v>0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  <cell r="C104" t="str">
            <v>kg</v>
          </cell>
          <cell r="D104">
            <v>381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  <cell r="C109" t="str">
            <v>kg</v>
          </cell>
          <cell r="D109">
            <v>12727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  <cell r="C114" t="str">
            <v>c¸i</v>
          </cell>
          <cell r="D114">
            <v>2300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  <cell r="C119" t="str">
            <v>c¸i</v>
          </cell>
          <cell r="D119">
            <v>2200000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  <cell r="C124" t="str">
            <v>c¸i</v>
          </cell>
          <cell r="D124">
            <v>1400</v>
          </cell>
        </row>
        <row r="125">
          <cell r="A125" t="str">
            <v>b</v>
          </cell>
          <cell r="B125" t="str">
            <v>§óc tÊm ®an mèi nèi</v>
          </cell>
          <cell r="C125" t="str">
            <v>bé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  <cell r="C129" t="str">
            <v>c¸i</v>
          </cell>
          <cell r="D129">
            <v>1500</v>
          </cell>
        </row>
        <row r="130">
          <cell r="A130" t="str">
            <v>b</v>
          </cell>
          <cell r="B130" t="str">
            <v>§óc tÊm ®an mèi nèi</v>
          </cell>
          <cell r="C130" t="str">
            <v>c¸i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 refreshError="1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CV di trong  dong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Sheet6"/>
      <sheetName val="[IBASE2.XLSѝTNHNoi"/>
      <sheetName val="TH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b1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Congty"/>
      <sheetName val="VPPN"/>
      <sheetName val="XN74"/>
      <sheetName val="XN54"/>
      <sheetName val="XN33"/>
      <sheetName val="NK96"/>
      <sheetName val="XL4Test5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Thau"/>
      <sheetName val="CT-BT"/>
      <sheetName val="Xa"/>
      <sheetName val="Tonghop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rich Ngang"/>
      <sheetName val="Danh sach Rieng"/>
      <sheetName val="Dia Diem Thuc Tap"/>
      <sheetName val="De Tai Thuc T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H du toan "/>
      <sheetName val="Du toan "/>
      <sheetName val="C.Tinh"/>
      <sheetName val="TK_cap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Nhap lieu"/>
      <sheetName val="PGT"/>
      <sheetName val="Tien dien"/>
      <sheetName val="Thue GTGT"/>
      <sheetName val="XXXXXX_xda24_X"/>
      <sheetName val="HHVt "/>
      <sheetName val="Co~g hop 1,5x1,5"/>
      <sheetName val="lapdap TB 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TL"/>
      <sheetName val="GK"/>
      <sheetName val="CB"/>
      <sheetName val="VP"/>
      <sheetName val="Sheed5"/>
      <sheetName val="Km274-Km274"/>
      <sheetName val="Km27'-Km278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TD khao sa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D1"/>
      <sheetName val="HD4"/>
      <sheetName val="HD3"/>
      <sheetName val="HD5"/>
      <sheetName val="HD7"/>
      <sheetName val="HD6"/>
      <sheetName val="HD2"/>
      <sheetName val="trong"/>
      <sheetName val="DT-VSA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Bthkl"/>
      <sheetName val="XL4Poppy"/>
      <sheetName val="KM247"/>
      <sheetName val="km248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Congty"/>
      <sheetName val="VPPN"/>
      <sheetName val="XN74"/>
      <sheetName val="XN54"/>
      <sheetName val="XN33"/>
      <sheetName val="NK96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DI_ESTI"/>
      <sheetName val="tong hop"/>
      <sheetName val="phan tich DG"/>
      <sheetName val="gia vat lieu"/>
      <sheetName val="gia xe may"/>
      <sheetName val="gia nhan cong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Qheet3"/>
      <sheetName val="caodothietke"/>
      <sheetName val="Macro1"/>
      <sheetName val="Macro2"/>
      <sheetName val="Macro3"/>
      <sheetName val="DTCT"/>
      <sheetName val="PTVT"/>
      <sheetName val="THDT"/>
      <sheetName val="THVT"/>
      <sheetName val="THGT"/>
      <sheetName val="Nhap"/>
      <sheetName val="Thang 8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47-456"/>
      <sheetName val="C46"/>
      <sheetName val="C47-PII"/>
      <sheetName val="TRUC TIEP"/>
      <sheetName val="GIAN TIEP"/>
      <sheetName val="HOP DONG"/>
      <sheetName val="CON LINH"/>
      <sheetName val="ESTI_"/>
      <sheetName val="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[RPT.x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Bang 聧ia ca may"/>
      <sheetName val="Mau so 04 TFDN"/>
      <sheetName val="?? MTL"/>
      <sheetName val="?? DI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gVL"/>
      <sheetName val="IBASE"/>
      <sheetName val="[RPT.xlsၝCmay"/>
      <sheetName val="km337+533î60-km3ó4 (2)"/>
      <sheetName val="km346+00-km346_x000b_240 (2)"/>
      <sheetName val="km342+297._x0015_8-km342+376.41"/>
      <sheetName val="km341+1077 -km34_x0011_+1177.61"/>
      <sheetName val="Duong cong vu hcm (8;) (:)"/>
      <sheetName val="Duofg cong vu hcm (7;) (2)"/>
      <sheetName val="K_x0000_5_x0001_ @9_x0008_"/>
      <sheetName val="soktmay"/>
      <sheetName val="tienluong"/>
      <sheetName val="giamay"/>
      <sheetName val="RPT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Duïng cong vu hcm (13;) (2)"/>
      <sheetName val="N_x0008_AN CONG"/>
      <sheetName val="K251 _x0001_C"/>
      <sheetName val="Ë261"/>
      <sheetName val="K261_x0000_Base"/>
      <sheetName val="K2_x0016_1 AC"/>
      <sheetName val="Ho=Ðdong giao khoan"/>
      <sheetName val="CHEKe VLCHINH"/>
      <sheetName val="CON(LINH"/>
      <sheetName val="XL²_x0000__x0000_t5"/>
      <sheetName val="Duong cong vu hcm (¶)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Data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Bang ?ia ca may"/>
      <sheetName val="[RPT.xls?Cmay"/>
      <sheetName val="切割 MၔL"/>
      <sheetName val="km345+400-km345ÿÿ00 (6)"/>
      <sheetName val="Con'ty"/>
      <sheetName val="Thuc thanh"/>
      <sheetName val="刃割 MTL"/>
      <sheetName val="切割 II"/>
      <sheetName val="km338+00-km33Oé100(2)"/>
      <sheetName val="TSO_CHUNG"/>
      <sheetName val="Duong co_x0000_g vu hcm (4)"/>
      <sheetName val="m361 Base"/>
      <sheetName val="_RPT.xlsၝCmay"/>
      <sheetName val="thang6"/>
      <sheetName val="Sheet4"/>
      <sheetName val="Sheet5"/>
      <sheetName val="Sheet6"/>
      <sheetName val="C²_x0000__x0000_iet TK131"/>
    </sheetNames>
    <sheetDataSet>
      <sheetData sheetId="0" refreshError="1"/>
      <sheetData sheetId="1" refreshError="1"/>
      <sheetData sheetId="2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1</v>
          </cell>
          <cell r="G90">
            <v>1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1</v>
          </cell>
          <cell r="G130">
            <v>1</v>
          </cell>
          <cell r="H130">
            <v>1</v>
          </cell>
          <cell r="I130">
            <v>7.0000000000000007E-2</v>
          </cell>
          <cell r="J130">
            <v>6.9999992847442627E-2</v>
          </cell>
          <cell r="K130">
            <v>7.0000000000000007E-2</v>
          </cell>
          <cell r="L130">
            <v>6.9999992847442627E-2</v>
          </cell>
          <cell r="M130">
            <v>6.9999992847442627E-2</v>
          </cell>
          <cell r="N130">
            <v>6.9999992847442627E-2</v>
          </cell>
          <cell r="O130">
            <v>6.9999992847442627E-2</v>
          </cell>
          <cell r="P130">
            <v>2</v>
          </cell>
          <cell r="Q130">
            <v>2</v>
          </cell>
          <cell r="R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1</v>
          </cell>
          <cell r="G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2.12451171875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A245">
            <v>3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6.9999992847442627E-2</v>
          </cell>
          <cell r="P269">
            <v>2</v>
          </cell>
          <cell r="R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1.5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4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J375">
            <v>0.14999997615814209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2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1</v>
          </cell>
          <cell r="G418">
            <v>1</v>
          </cell>
          <cell r="H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2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2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2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4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4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1.25</v>
          </cell>
          <cell r="G451">
            <v>1.25</v>
          </cell>
          <cell r="H451">
            <v>1.25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9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9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0.29999995231628418</v>
          </cell>
          <cell r="M465">
            <v>0.29999995231628418</v>
          </cell>
          <cell r="N465">
            <v>0.29999995231628418</v>
          </cell>
          <cell r="O465">
            <v>0.29999995231628418</v>
          </cell>
          <cell r="P465">
            <v>2</v>
          </cell>
          <cell r="Q465">
            <v>2</v>
          </cell>
          <cell r="R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/>
      <sheetData sheetId="453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/>
      <sheetData sheetId="528" refreshError="1"/>
      <sheetData sheetId="529"/>
      <sheetData sheetId="530"/>
      <sheetData sheetId="531"/>
      <sheetData sheetId="532"/>
      <sheetData sheetId="5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Sheet2"/>
      <sheetName val="Sheet1"/>
      <sheetName val="Sheet3"/>
      <sheetName val="00000000"/>
      <sheetName val="XL4Test5"/>
      <sheetName val="Congty"/>
      <sheetName val="VPPN"/>
      <sheetName val="XN74"/>
      <sheetName val="XN54"/>
      <sheetName val="XN33"/>
      <sheetName val="NK96"/>
      <sheetName val="NEW-PANEL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MTL$-INTER"/>
      <sheetName val="THCP"/>
      <sheetName val="BQT"/>
      <sheetName val="RG"/>
      <sheetName val="BCVT"/>
      <sheetName val="BKHD"/>
      <sheetName val="G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VC"/>
      <sheetName val="chitiet"/>
      <sheetName val="tienluong"/>
      <sheetName val="C/ngty"/>
      <sheetName val=""/>
      <sheetName val="DOAM0654CAS"/>
      <sheetName val="hold5"/>
      <sheetName val="hold6"/>
      <sheetName val="Phung Thi HIen 18(2_x0009_"/>
      <sheetName val="Le Tri An 2_x0011_(2)"/>
      <sheetName val="H/ang Van Chuong 22(2)"/>
      <sheetName val="Le_x0000_Huu Hoa 25(2)"/>
      <sheetName val="Nguyen Duy Lien ႀ￸(2)"/>
      <sheetName val="Phung Thi HIen 18(2 "/>
      <sheetName val="DI-ESTI"/>
      <sheetName val="C_ngty"/>
      <sheetName val="Le?Huu Hoa 25(2)"/>
      <sheetName val="DI_ESTI"/>
      <sheetName val="Hoang Van Chuong _x0000_2(2)"/>
      <sheetName val="X_x0000_4Test5"/>
      <sheetName val="Le Huu Thuy 2_x0019_(2)"/>
      <sheetName val="sat"/>
      <sheetName val="ptvt"/>
      <sheetName val="TT"/>
      <sheetName val="klnd"/>
      <sheetName val="DTmd"/>
      <sheetName val="thnl"/>
      <sheetName val="htxl"/>
      <sheetName val="bvl"/>
      <sheetName val="kpct"/>
      <sheetName val="THKP"/>
      <sheetName val="Le Tat Ve M.M (1ÿÿ"/>
      <sheetName val="Le ThÿÿNhan M.M (12)"/>
      <sheetName val="ଶᐭ8"/>
      <sheetName val="Nguyen Duy Lien ??(2)"/>
      <sheetName val="THONG KE"/>
      <sheetName val="tra-vat-lieu"/>
      <sheetName val="Le"/>
      <sheetName val="DG chi tiet"/>
      <sheetName val="Le Thi Ly 23(2_x0009_"/>
      <sheetName val="LIST"/>
      <sheetName val="SPL4"/>
      <sheetName val="Hoang Van Chuong "/>
      <sheetName val="X"/>
      <sheetName val="H_ang Van Chuong 22(2)"/>
      <sheetName val="Nguyen Duy Lien __(2)"/>
      <sheetName val="Le_Huu Hoa 25(2)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Girder"/>
      <sheetName val="PTDG"/>
      <sheetName val="Hoang Van Chuong ?2(2)"/>
      <sheetName val="X?4Test5"/>
      <sheetName val="CSDL"/>
      <sheetName val="BK"/>
      <sheetName val="PNK"/>
      <sheetName val="PXK"/>
      <sheetName val="PTL"/>
      <sheetName val="NXT"/>
      <sheetName val="STH131"/>
      <sheetName val="MAU PX"/>
      <sheetName val="331"/>
      <sheetName val="XJ74"/>
      <sheetName val="NR2Ƞ565 PQ DQ"/>
      <sheetName val="Truot_nen"/>
      <sheetName val="DD 10KV"/>
      <sheetName val="SOKT-Q3CT"/>
      <sheetName val="T11,12-2001"/>
      <sheetName val="General"/>
      <sheetName val="??8"/>
      <sheetName val="FD"/>
      <sheetName val="GI"/>
      <sheetName val="EE (3)"/>
      <sheetName val="PAVEMENT"/>
      <sheetName val="TRAFFIC"/>
      <sheetName val="Tra_bang"/>
      <sheetName val="KEM NGHIEN GIA CONG"/>
      <sheetName val="Tai_khoan"/>
      <sheetName val="So_KT"/>
      <sheetName val="tong_hop"/>
      <sheetName val="phan_tich_DG"/>
      <sheetName val="gia_vat_lieu"/>
      <sheetName val="gia_xe_may"/>
      <sheetName val="gia_nhan_cong"/>
      <sheetName val="cd_taikhoan"/>
      <sheetName val="Do_Thi_Tho_M_M_(1)"/>
      <sheetName val="Nguyen_Van_Ly_M_M_(2)"/>
      <sheetName val="Dinh_Van_Hai_M_M_(3)"/>
      <sheetName val="Tran_Van_Thai__M_M_(4)_"/>
      <sheetName val="Tran_Thi_lan__M_M_(5)_"/>
      <sheetName val="Pham_Thi_Thin__M_M_(6)"/>
      <sheetName val="Pham_Thi_Thuong__M_M_(7)"/>
      <sheetName val="le_Thi_Thuc__M_M_(8)"/>
      <sheetName val="Ngo_Van_Nhan_M_M_(9)"/>
      <sheetName val="Le_Tat_Ve_M_M_(10)"/>
      <sheetName val="Le_Tat_Ve_M_M_(11)"/>
      <sheetName val="Le_Thi_Nhan_M_M_(12)"/>
      <sheetName val="Le_Thi_Nhan_12(2)"/>
      <sheetName val="Doan_Van_Chin_13(1)"/>
      <sheetName val="Doan_Van_Chin_13(2)"/>
      <sheetName val="Dinh_Van_Ranh_14(1)"/>
      <sheetName val="Nguyen_Duy_Lien_15(2)"/>
      <sheetName val="Le_Huu_Hanh_16(1)"/>
      <sheetName val="Le_Huu_Hanh_16(2)"/>
      <sheetName val="Le_Tat_Ve_17(2)"/>
      <sheetName val="Phung_Thi_Hien_18(1)"/>
      <sheetName val="Phung_Thi_Hien_18(2)"/>
      <sheetName val="Ngo_Xuan_Dap_19(2)"/>
      <sheetName val="Le_Huu_Hung_20(2)"/>
      <sheetName val="Le_Tri_An_21(2)"/>
      <sheetName val="Hoang_Van_Chuong_22(2)"/>
      <sheetName val="Le_Thi_Ly_23(2)"/>
      <sheetName val="Vu_Dinh_Tre_24(2)"/>
      <sheetName val="Le_Huu_Hoa_25(2)"/>
      <sheetName val="Le_Tat_Ve_26(2)"/>
      <sheetName val="Hoang_Thi_Binh_27(2)"/>
      <sheetName val="Hoang_Thi_Binh_28(2)"/>
      <sheetName val="Le_Huu_Thuy_29(2)"/>
      <sheetName val="Mau_moi"/>
      <sheetName val="PV_THIEU(2)"/>
      <sheetName val="400-415_37"/>
      <sheetName val="KL_NR2"/>
      <sheetName val="NR2_565_PQ_DQ"/>
      <sheetName val="565_DD"/>
      <sheetName val="M2-415_37"/>
      <sheetName val="507_PQ"/>
      <sheetName val="507_DD"/>
      <sheetName val="_Subbase"/>
      <sheetName val="Phu_cap"/>
      <sheetName val="phu_cap_nam"/>
      <sheetName val="Mau_1_PGD"/>
      <sheetName val="Mau_2PGD"/>
      <sheetName val="Mau_3_PGD"/>
      <sheetName val="mau_so_01A"/>
      <sheetName val="mau_so_2"/>
      <sheetName val="mau_so_3"/>
      <sheetName val="__8"/>
      <sheetName val="Hoang Van Chuong _2(2)"/>
      <sheetName val="X_4Test5"/>
      <sheetName val="Le Heu Hoa 25(2_x0009_"/>
      <sheetName val="Hoang Thi Binh 08(2)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/>
      <sheetData sheetId="199" refreshError="1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Mau"/>
      <sheetName val="Tai khoan"/>
      <sheetName val="Tongke"/>
      <sheetName val="INV"/>
      <sheetName val="Sheet3"/>
      <sheetName val="XXXXXXXX"/>
      <sheetName val="XXXXXXX0"/>
      <sheetName val="XXXXXXX1"/>
      <sheetName val="XXXXXXX2"/>
      <sheetName val="XXXXXXX3"/>
      <sheetName val="XXXXXXX4"/>
      <sheetName val="Thuc than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Sheet3"/>
      <sheetName val="XL4Test5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HK1"/>
      <sheetName val="HK2"/>
      <sheetName val="CANAM"/>
      <sheetName val="XN79"/>
      <sheetName val="CTMT"/>
      <sheetName val="boHoan"/>
      <sheetName val="QL1A-QL1Q moi"/>
      <sheetName val="KluongKm2_x000c_4"/>
      <sheetName val="DG CAࡕ"/>
      <sheetName val="SL)NC-MB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TK331D"/>
      <sheetName val="334 d"/>
      <sheetName val="NCong-Day-Su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DG "/>
      <sheetName val="giathanh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C.   ( Lang"/>
      <sheetName val="Maumo)"/>
      <sheetName val="Tonchop"/>
      <sheetName val="Tai khoan"/>
      <sheetName val="ɂIEN DONG"/>
      <sheetName val="Tojg KLBS"/>
      <sheetName val="MTO REV.0"/>
      <sheetName val="P_x000c_V"/>
      <sheetName val="XL@Test5"/>
      <sheetName val="DG CA?"/>
      <sheetName val="¶"/>
      <sheetName val="KH-Q1,Q2,01"/>
      <sheetName val="dmuc"/>
      <sheetName val="TTDZ22"/>
      <sheetName val="PTVL"/>
      <sheetName val="IBASE"/>
      <sheetName val="˜Ünh m÷c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Quy_x0000_2-2002"/>
      <sheetName val="KK bo sung"/>
      <sheetName val="Bu gi`"/>
      <sheetName val="?IEN DONG"/>
      <sheetName val="NC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DT"/>
      <sheetName val="BO"/>
      <sheetName val="INV"/>
      <sheetName val="XXXXXXX2"/>
      <sheetName val="XXXXXXX3"/>
      <sheetName val="XXXXXXX4"/>
      <sheetName val="NHAN_x0000_CONG"/>
      <sheetName val="4_x0004__x0000__x0000_XN54_x0004__x0000__x0000_XN33_x0004__x0000__x0000_NK96_x0006__x0000__x0000_Sheet4"/>
      <sheetName val="Ünh m÷c"/>
      <sheetName val="Na2_x0000__x0000_01"/>
      <sheetName val="Km227Э227_838s,"/>
      <sheetName val="Quy"/>
      <sheetName val="S29_x0007__x0000__x0000_S"/>
      <sheetName val="tuong"/>
      <sheetName val="DG CA_"/>
      <sheetName val="_IEN DONG"/>
      <sheetName val="BGThau_x0008_"/>
      <sheetName val="NHAN"/>
      <sheetName val="4_x0004_"/>
      <sheetName val="Na2"/>
      <sheetName val="S29_x0007_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XL4Te3t5"/>
      <sheetName val="Girder"/>
      <sheetName val="Tendon"/>
      <sheetName val="DO AM DT"/>
      <sheetName val="CT_x0000_doanh thu 2005"/>
      <sheetName val="tra-vat-lieu"/>
      <sheetName val="data"/>
      <sheetName val="phi"/>
      <sheetName val="XNGBQII-_x0010_4 (3)"/>
      <sheetName val="NEW-PANEL"/>
      <sheetName val="XL4@oppy"/>
      <sheetName val="Km&quot;33s,"/>
      <sheetName val="Km227O838-228_100"/>
      <sheetName val="Dang TSCD 98-02"/>
      <sheetName val="dtkhovd"/>
      <sheetName val="CDMT"/>
      <sheetName val="Sêeet9"/>
      <sheetName val="Hạng mục 2"/>
      <sheetName val="ptdg"/>
      <sheetName val="DT1????????"/>
      <sheetName val="Quy?2-2002"/>
      <sheetName val="DT1?"/>
      <sheetName val="S29_x0007_??S"/>
      <sheetName val="S29_x0007_?S"/>
      <sheetName val="Bang TK goc"/>
      <sheetName val="DGchitiet "/>
      <sheetName val="Q3-01-duyet"/>
      <sheetName val="CHIET TINH TBA"/>
      <sheetName val="Tang TRCD 98-02"/>
      <sheetName val="TSCD 2000"/>
      <sheetName val="çha tri SX"/>
      <sheetName val="So Conç!îfhiep"/>
      <sheetName val="CĮ     Lang"/>
      <sheetName val="XLÿÿest5"/>
      <sheetName val="Sheetr"/>
      <sheetName val="Km225_838-228_100"/>
      <sheetName val="MTO REV.2(ARMOR)"/>
      <sheetName val="PPVT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DI-ESTI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XNGBQI-01 (02)"/>
      <sheetName val="NHAN CWNG"/>
      <sheetName val="ctTBA"/>
      <sheetName val="BGThau_x0008__x0000_0000000_x0001__x0006__x0000_Sheet1_x0008__x0000_To dr"/>
      <sheetName val="DT1________"/>
      <sheetName val="DT1_"/>
      <sheetName val="S29_x0007___S"/>
      <sheetName val="S29_x0007__S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 refreshError="1"/>
      <sheetData sheetId="227"/>
      <sheetData sheetId="228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 refreshError="1"/>
      <sheetData sheetId="273" refreshError="1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/>
      <sheetData sheetId="323" refreshError="1"/>
      <sheetData sheetId="324"/>
      <sheetData sheetId="325"/>
      <sheetData sheetId="326"/>
      <sheetData sheetId="327"/>
      <sheetData sheetId="328"/>
      <sheetData sheetId="329" refreshError="1"/>
      <sheetData sheetId="330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 refreshError="1"/>
      <sheetData sheetId="460"/>
      <sheetData sheetId="461" refreshError="1"/>
      <sheetData sheetId="462" refreshError="1"/>
      <sheetData sheetId="463" refreshError="1"/>
      <sheetData sheetId="4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CHTT"/>
      <sheetName val="Nhan cong`#/.g"/>
      <sheetName val="Sheet1"/>
      <sheetName val="Sheet2"/>
      <sheetName val="Sheet3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Sheet8"/>
      <sheetName val="Sheet11"/>
      <sheetName val="Sheet12"/>
      <sheetName val="Sheet13"/>
      <sheetName val="Sheet14"/>
      <sheetName val="Sheet15"/>
      <sheetName val="Sheet16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9"/>
      <sheetName val="Sheet10"/>
      <sheetName val="CTN"/>
      <sheetName val="XXXXXXXX"/>
      <sheetName val="ဳ0000000"/>
      <sheetName val="XL_x0014_Poppy"/>
      <sheetName val="TT"/>
      <sheetName val="THM"/>
      <sheetName val="THAT"/>
      <sheetName val="THTN"/>
      <sheetName val="THGC"/>
      <sheetName val="GCTL"/>
      <sheetName val="Tra_bang"/>
      <sheetName val="NHALCONGdu_x000f_ng"/>
      <sheetName val="Nha_x000e_ cong`#/.g"/>
      <sheetName val="XL4Poppy (2䀁"/>
      <sheetName val="DTCT"/>
      <sheetName val="TT35"/>
      <sheetName val="DGduong"/>
      <sheetName val="PhatsiûÎ"/>
      <sheetName val="?0000000"/>
      <sheetName val="XL4Poppy (2?"/>
      <sheetName val="FHANCONGduong"/>
      <sheetName val="N`an cong cong"/>
      <sheetName val="Nhan cong`#_.g"/>
      <sheetName val="DONGIA"/>
      <sheetName val="CHITIET"/>
      <sheetName val="GIAVL"/>
      <sheetName val="Bang_tra"/>
      <sheetName val="Tai khoan"/>
      <sheetName val="CTGS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TONGKE3p "/>
      <sheetName val="TH VL, NC, DDHT Thanhphuoc"/>
      <sheetName val="#REF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et tinh dz35"/>
      <sheetName val="Sh_x0003__x0000_t3"/>
      <sheetName val="²_x0000__x0000_t4"/>
      <sheetName val="Nha_x000e_ cong`#_.g"/>
      <sheetName val="_0000000"/>
      <sheetName val="XL4Poppy (2_"/>
      <sheetName val="2000_x0010_000"/>
      <sheetName val="Cp&gt;10-Ln&lt;10"/>
      <sheetName val="Ln&lt;20"/>
      <sheetName val="EIRR&gt;1&lt;1"/>
      <sheetName val="EIRR&gt; 2"/>
      <sheetName val="EIRR&lt;2"/>
      <sheetName val="tra_vat_lieu"/>
      <sheetName val="gvl"/>
      <sheetName val="HE SO"/>
      <sheetName val="MTO REV.2(ARMOR)"/>
      <sheetName val="NHALÃONGduong"/>
      <sheetName val="Óheet1"/>
      <sheetName val="CÈTT"/>
      <sheetName val="TRAN-TÒUONGXUAN"/>
      <sheetName val="XXHXXXXX"/>
      <sheetName val="V!oSL"/>
      <sheetName val="ÄMCTDoiDonVi"/>
      <sheetName val="Dieuchinh"/>
      <sheetName val="NHANCONGduo.g"/>
      <sheetName val="Nhan ckng cong"/>
      <sheetName val="10_x0010_00000"/>
      <sheetName val="XL4Pop0y (2)"/>
      <sheetName val="Nhan cong`_x0003_/.g"/>
      <sheetName val="²??t4"/>
      <sheetName val="Sh_x0003_?t3"/>
      <sheetName val="vlieu"/>
      <sheetName val="M_x0014_C"/>
      <sheetName val="Overview"/>
      <sheetName val="NHALCOJGduong"/>
      <sheetName val="TPAN-TRUONGXUAN"/>
      <sheetName val="S(eet12"/>
      <sheetName val="Nhan_cong_cong"/>
      <sheetName val="XL4Poppy_(2)"/>
      <sheetName val="Nhan_cong`#/_g"/>
      <sheetName val="PHU_XUAN"/>
      <sheetName val="PHU_XUAN_(2)"/>
      <sheetName val="TRAN-TRUONGXUAN_(2)"/>
      <sheetName val="HOA_AN_(2)"/>
      <sheetName val="XL4Poppy_(2䀁"/>
      <sheetName val="XLPoppy"/>
      <sheetName val="N`an_cong_cong"/>
      <sheetName val="NHALCONGdung"/>
      <sheetName val="Nha_cong`#/_g"/>
      <sheetName val="²_x0000__x0000_€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DTCT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wia nhan cong"/>
      <sheetName val="KSTK(1778 _x0004_c5o.g)"/>
      <sheetName val="db't(tuyen) (2)"/>
      <sheetName val="Sheet4"/>
      <sheetName val="tonghoptt (2)"/>
      <sheetName val="tonghoptt"/>
      <sheetName val="ximang"/>
      <sheetName val="da 1x2"/>
      <sheetName val="cat vang"/>
      <sheetName val="phugia555"/>
      <sheetName val="phugia561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  <sheetName val="Thuc thanh"/>
      <sheetName val="gia vat_x0000_lieu"/>
      <sheetName val="VL,NC"/>
      <sheetName val="Tra KS"/>
      <sheetName val="dung"/>
      <sheetName val="TSO_CHUNG"/>
      <sheetName val="Dulieu"/>
      <sheetName val="gia 3_x0000_t lieu"/>
      <sheetName val="Tai khoan"/>
      <sheetName val="C45-BH"/>
      <sheetName val="C47-BH-01"/>
      <sheetName val="C47-BH-02"/>
      <sheetName val="C47-BH-03"/>
      <sheetName val="C46-BH-I"/>
      <sheetName val="S53-BH-I"/>
      <sheetName val="C47-BH-04"/>
      <sheetName val="C47-BH-05"/>
      <sheetName val="C47-BH-06"/>
      <sheetName val="S53-BH-II"/>
      <sheetName val="C46-BH-II"/>
      <sheetName val="C47-BH-07"/>
      <sheetName val="C47-BH-08"/>
      <sheetName val="C47-BH-09"/>
      <sheetName val="S53-BH-III"/>
      <sheetName val="C46-BH-III"/>
      <sheetName val="C47-BH-10"/>
      <sheetName val="C47-BH-11"/>
      <sheetName val="C47-BH-12"/>
      <sheetName val="S53-BH-IV"/>
      <sheetName val="C46-BH-IV"/>
      <sheetName val="00000000"/>
      <sheetName val="10000000"/>
      <sheetName val="20000000"/>
      <sheetName val="ptdg-duong"/>
      <sheetName val="giathanh1"/>
      <sheetName val="ctTBA"/>
      <sheetName val="dgngia"/>
      <sheetName val="2_x0000__x0000_(tuyen)"/>
      <sheetName val="gia vat"/>
      <sheetName val="gia 3"/>
      <sheetName val="Tnnghop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CHITIET VL-NC-TT-3p"/>
      <sheetName val="VCV-BE-TONG"/>
      <sheetName val="gVL"/>
      <sheetName val="KCCP"/>
      <sheetName val="fia vat lieu"/>
      <sheetName val="Shdet3"/>
      <sheetName val="Cn.gty"/>
      <sheetName val="dbgt(tuien("/>
      <sheetName val="DgiajqatDHC4,"/>
      <sheetName val="gia vat?lieu"/>
      <sheetName val="_x000c__x0000__x0001__x0000__x0000__x0000__x0001_ý"/>
      <sheetName val="gia 3?t lieu"/>
      <sheetName val="DTCT-TB"/>
      <sheetName val="dtct cau"/>
      <sheetName val="NOMENCLATURE"/>
      <sheetName val="DI-ESTI"/>
      <sheetName val="Tonghp"/>
      <sheetName val="Loading"/>
      <sheetName val="Check C"/>
      <sheetName val="CdȮNhap"/>
      <sheetName val="_x000c_"/>
      <sheetName val="T_Tranh_AnLoc"/>
      <sheetName val="T_Tranh_LocNinh"/>
      <sheetName val="KSTK(1778_Dcuong)"/>
      <sheetName val="dbgt(tuyen)_(2)"/>
      <sheetName val="KSTK_(06)"/>
      <sheetName val="tong_hop"/>
      <sheetName val="phan_tich_DG"/>
      <sheetName val="gia_vat_lieu"/>
      <sheetName val="gia_xe_may"/>
      <sheetName val="gia_nhan_cong"/>
      <sheetName val="Co_gty"/>
      <sheetName val="T_Tranh_LmcNinh"/>
      <sheetName val="KSTK(178_Dcuong)"/>
      <sheetName val="KQTK_(06)"/>
      <sheetName val="TK_TGTGT"/>
      <sheetName val="BR_10%"/>
      <sheetName val="MV_10%_"/>
      <sheetName val="MV_01%"/>
      <sheetName val="Ctg_Thu"/>
      <sheetName val="Ctg_Chi"/>
      <sheetName val="Ctg_Gv"/>
      <sheetName val="Ctgs_1"/>
      <sheetName val="Ctgs_2"/>
      <sheetName val="Ctgs_3"/>
      <sheetName val="Bia_Ctgs"/>
      <sheetName val="BK_NXT"/>
      <sheetName val="Ct_Nxt"/>
      <sheetName val="Cd_Nhap"/>
      <sheetName val="KSTK(1778_c5o_g)"/>
      <sheetName val="db't(tuyen)_(2)"/>
      <sheetName val="wia_nhan_cong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Tra_bag"/>
      <sheetName val="N54"/>
      <sheetName val="tonghoptt_(2)"/>
      <sheetName val="da_1x2"/>
      <sheetName val="cat_v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 refreshError="1"/>
      <sheetData sheetId="134" refreshError="1"/>
      <sheetData sheetId="135"/>
      <sheetData sheetId="136"/>
      <sheetData sheetId="137" refreshError="1"/>
      <sheetData sheetId="138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  <sheetName val="Tai khoan"/>
      <sheetName val="TÒ"/>
      <sheetName val="Congty"/>
      <sheetName val="VPPN"/>
      <sheetName val="XN74"/>
      <sheetName val="XN54"/>
      <sheetName val="XN33"/>
      <sheetName val="NK96"/>
      <sheetName val="XL4Test5"/>
      <sheetName val="Tra_bang"/>
    </sheetNames>
    <sheetDataSet>
      <sheetData sheetId="0"/>
      <sheetData sheetId="1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0"/>
      <sheetName val="XXXXXXX1"/>
      <sheetName val="TVL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u_toan"/>
      <sheetName val="NCVL"/>
      <sheetName val="Duoi_phu_phi"/>
      <sheetName val="Thong_ke_thanh_toan_VL"/>
      <sheetName val="Thong_ke_thanh_toan_VL (2)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SO_CHUNG"/>
      <sheetName val="THCT"/>
      <sheetName val="TT04"/>
      <sheetName val="gvl"/>
      <sheetName val="Tai khoan"/>
      <sheetName val="Names"/>
      <sheetName val=" quy I-2005"/>
      <sheetName val="Quy 2- 2005 "/>
      <sheetName val="Quy III- 2005 "/>
      <sheetName val="Quy 4- 2005"/>
      <sheetName val="Trabang-ၔPhuoc"/>
      <sheetName val="dtct cong"/>
      <sheetName val="VL"/>
      <sheetName val="SUMMARY"/>
      <sheetName val="JS duong"/>
      <sheetName val="TKKT-Giapba"/>
      <sheetName val="Bao gêa"/>
      <sheetName val=""/>
      <sheetName val="TH-XL"/>
      <sheetName val="TH_XL"/>
      <sheetName val="35KV gia mo"/>
      <sheetName val="0,4KV -TBA1"/>
      <sheetName val="0,4KV - TBA2"/>
      <sheetName val="TBA"/>
      <sheetName val="Sheet8"/>
      <sheetName val="tra-vat-lieu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70</v>
          </cell>
        </row>
        <row r="55">
          <cell r="A55" t="str">
            <v>VL</v>
          </cell>
        </row>
        <row r="56">
          <cell r="A56">
            <v>70</v>
          </cell>
        </row>
        <row r="57">
          <cell r="A57">
            <v>70</v>
          </cell>
        </row>
        <row r="58">
          <cell r="A58">
            <v>70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0">
          <cell r="A130">
            <v>84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  <sheetName val="6-1"/>
      <sheetName val="6-2"/>
      <sheetName val="7"/>
      <sheetName val="8"/>
      <sheetName val="9"/>
      <sheetName val="XXXXXXXX"/>
      <sheetName val="00000000"/>
      <sheetName val="10000000"/>
      <sheetName val="20000000"/>
      <sheetName val="30000000"/>
      <sheetName val="40000000"/>
      <sheetName val="XL4Test5"/>
      <sheetName val="HK1"/>
      <sheetName val="HK2"/>
      <sheetName val="CANAM"/>
      <sheetName val="Sheet1"/>
      <sheetName val="PC-GVCN"/>
      <sheetName val="k12"/>
      <sheetName val="k11"/>
      <sheetName val="k10"/>
      <sheetName val="tam"/>
      <sheetName val="du kien"/>
      <sheetName val="TOAN"/>
      <sheetName val="LY"/>
      <sheetName val="HOA"/>
      <sheetName val="SINH"/>
      <sheetName val="C.NGHE"/>
      <sheetName val="TIN"/>
      <sheetName val="VAN"/>
      <sheetName val="SU"/>
      <sheetName val="DIA"/>
      <sheetName val="GDCD"/>
      <sheetName val="NNGU"/>
      <sheetName val="TD"/>
      <sheetName val="KT"/>
      <sheetName val="T.CHON"/>
      <sheetName val="T9_T10"/>
      <sheetName val="T9_T10 (2)"/>
      <sheetName val="Tk 9_10"/>
      <sheetName val="T11_T12"/>
      <sheetName val="T11_T12 (2)"/>
      <sheetName val="HK1_13Mon"/>
      <sheetName val="THHK1_13Mon"/>
      <sheetName val="Tk Dtb"/>
      <sheetName val="Tk DiemThi"/>
      <sheetName val="TKC"/>
      <sheetName val="HK1_13Mon (xetduyet)"/>
      <sheetName val="HK1_13Mon (indukien)"/>
      <sheetName val="XXXXXXX0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KL DUONG DC L = 90m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Sheet1"/>
      <sheetName val="Sheet2"/>
      <sheetName val="Sheet3"/>
      <sheetName val="Sheet4"/>
      <sheetName val="Shee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T1"/>
      <sheetName val="MTL__INTER"/>
      <sheetName val="tong hop"/>
      <sheetName val="phan tich DG"/>
      <sheetName val="gia vat lieu"/>
      <sheetName val="gia xe may"/>
      <sheetName val="gia nhan cong"/>
      <sheetName val="XL4Test5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PTVT"/>
      <sheetName val="PC"/>
      <sheetName val="Ph-Thu"/>
      <sheetName val="Ph-Thu (2)"/>
      <sheetName val="PC (2)"/>
      <sheetName val="Chart2"/>
      <sheetName val="PC (3)"/>
      <sheetName val=""/>
      <sheetName val="TH du toan "/>
      <sheetName val="Du toan "/>
      <sheetName val="C.Tinh"/>
      <sheetName val="TK_cap"/>
      <sheetName val="DTCT"/>
      <sheetName val="THDT"/>
      <sheetName val="THVT"/>
      <sheetName val="THGT"/>
      <sheetName val="TongHopSuaLoé"/>
      <sheetName val="Bang ke chi tiet 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km345+400-km345+500 (6'-"/>
      <sheetName val="MTO REV.2(ARMOR)"/>
      <sheetName val="tuၡn"/>
      <sheetName val="mau c47"/>
      <sheetName val="Thang 1"/>
      <sheetName val="Thang 1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9"/>
      <sheetName val="T6"/>
      <sheetName val="T3"/>
      <sheetName val="T10"/>
      <sheetName val="T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2+500-km342+690 (2)"/>
      <sheetName val="Duong con' vu hcm (6)"/>
      <sheetName val="SD0"/>
      <sheetName val="0°000000"/>
      <sheetName val="km337+136-ki337-350"/>
      <sheetName val="km345+661-kms45+000 (2)"/>
      <sheetName val="km338+1w6-km338+230"/>
      <sheetName val="km338+439-km388+571.x9"/>
      <sheetName val="km337+u33.60-km338 (2)"/>
      <sheetName val="km345+400-km345+5 0 (3) (2)"/>
      <sheetName val="tra bang"/>
      <sheetName val="tra-vat-lieu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/>
      <sheetData sheetId="631"/>
      <sheetData sheetId="632"/>
      <sheetData sheetId="633"/>
      <sheetData sheetId="634"/>
      <sheetData sheetId="635"/>
      <sheetData sheetId="6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MTO REV_0"/>
      <sheetName val="99Q3299(REV.0)"/>
      <sheetName val="tong hop"/>
      <sheetName val="phan tich DG"/>
      <sheetName val="gia vat lieu"/>
      <sheetName val="gia xe may"/>
      <sheetName val="gia nhan cong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CBR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H"/>
      <sheetName val="CT"/>
      <sheetName val="CLVL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HNN"/>
      <sheetName val="DPRRtm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Ha Thanh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Quang T2i"/>
      <sheetName val="Quang Ngaa"/>
      <sheetName val="[99Q3299(REV.0).xlsÝK253 AC"/>
      <sheetName val="K243 K98"/>
      <sheetName val="_x000b_255"/>
      <sheetName val="DSKH HN"/>
      <sheetName val="NKY "/>
      <sheetName val="DS-TT"/>
      <sheetName val=" HN NHAP"/>
      <sheetName val="KHO HN"/>
      <sheetName val="CNO "/>
      <sheetName val="DTCT"/>
      <sheetName val="PTVT"/>
      <sheetName val="THDT"/>
      <sheetName val="THVT"/>
      <sheetName val="THGT"/>
      <sheetName val="BD52"/>
      <sheetName val="Coc 52"/>
      <sheetName val="BD225"/>
      <sheetName val="Coc 225"/>
      <sheetName val="Duong cong_x0000_vu hcm (7;) (2)"/>
      <sheetName val="TL kenh Hon Cut"/>
      <sheetName val="Hon Soi"/>
      <sheetName val="Cham cong (5)"/>
      <sheetName val="km341+1077 -km341+!177.61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DG"/>
      <sheetName val="BTH"/>
      <sheetName val="VLQI-2005"/>
      <sheetName val="00000003"/>
      <sheetName val="ၨt 24-11"/>
      <sheetName val="H-QN_x0000__x0000__x0000__x0000__x0000__x0000__x0000__x0000__x0000__x0000__x0000_줔Ư_x0000__x0004__x0000__x0000__x0000__x0000__x0000__x0000_圌Ư_x0000__x0000__x0000__x0000_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DT"/>
      <sheetName val=""/>
      <sheetName val="VAY"/>
      <sheetName val="Bom"/>
      <sheetName val="Chart1"/>
      <sheetName val="thang1"/>
      <sheetName val="SD12_x0000_(2)"/>
      <sheetName val="CP"/>
      <sheetName val="BCT6"/>
      <sheetName val="CATHODIC PROTEATION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Duong 79 - Goi 2 (2)"/>
      <sheetName val="Duong 79 - Goi 2"/>
      <sheetName val="Duong79-Goi 2-BS2004"/>
      <sheetName val="Duong NM Z 143"/>
      <sheetName val="Duong 88-VT (3)"/>
      <sheetName val="Duong 88-VT (2)"/>
      <sheetName val="The kho"/>
      <sheetName val="Duong 88-VT"/>
      <sheetName val="Duong Tanphu Daithanh"/>
      <sheetName val="Rang Duoi"/>
      <sheetName val="Duong 21A-DongMo"/>
      <sheetName val="Cau Ngoi Tom"/>
      <sheetName val="Tinhlo316 LAPHU-THANHSON"/>
      <sheetName val="Tinh lo 316 gd 2"/>
      <sheetName val="Tinh lo 316 QT (2)"/>
      <sheetName val="Tinh lo 316 QT"/>
      <sheetName val="Didan Hovan-Camdinh "/>
      <sheetName val="Tinh lo80 TTCT"/>
      <sheetName val="De bao Son Tay 03"/>
      <sheetName val="Tinh lo80 "/>
      <sheetName val="Suoi oi - Ao vua (2)"/>
      <sheetName val="Suoi oi - Ao vua"/>
      <sheetName val="TT HLTH - DHBP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0</v>
          </cell>
          <cell r="D1">
            <v>9</v>
          </cell>
          <cell r="E1">
            <v>540</v>
          </cell>
          <cell r="F1">
            <v>8000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2520</v>
          </cell>
          <cell r="K1" t="str">
            <v xml:space="preserve"> </v>
          </cell>
          <cell r="L1" t="str">
            <v>M+L</v>
          </cell>
          <cell r="M1">
            <v>2520</v>
          </cell>
          <cell r="N1">
            <v>0</v>
          </cell>
          <cell r="O1">
            <v>60</v>
          </cell>
          <cell r="P1">
            <v>114600</v>
          </cell>
          <cell r="Q1">
            <v>0</v>
          </cell>
        </row>
        <row r="2">
          <cell r="B2" t="str">
            <v>??  LNG TERMINAL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 t="str">
            <v xml:space="preserve"> </v>
          </cell>
          <cell r="H2">
            <v>0</v>
          </cell>
          <cell r="I2" t="str">
            <v>CTCI Q. NO. : 99Q3299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F5">
            <v>0</v>
          </cell>
          <cell r="G5" t="str">
            <v xml:space="preserve">                  TO SITE</v>
          </cell>
          <cell r="H5">
            <v>0</v>
          </cell>
          <cell r="I5">
            <v>0</v>
          </cell>
          <cell r="J5">
            <v>0</v>
          </cell>
          <cell r="K5" t="str">
            <v xml:space="preserve">                  TO SITE</v>
          </cell>
          <cell r="L5">
            <v>0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F6">
            <v>0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J6">
            <v>0</v>
          </cell>
          <cell r="K6" t="str">
            <v xml:space="preserve">     ON SHORE MAT'L NT$</v>
          </cell>
          <cell r="L6">
            <v>0</v>
          </cell>
          <cell r="M6" t="str">
            <v xml:space="preserve">   OFF SHORE MAT'L US$</v>
          </cell>
          <cell r="N6">
            <v>0</v>
          </cell>
          <cell r="O6" t="str">
            <v xml:space="preserve">        LABOR PRICE NT$</v>
          </cell>
          <cell r="P6">
            <v>0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G11">
            <v>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G13">
            <v>0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G15">
            <v>0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G17">
            <v>0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B18" t="str">
            <v>480/240V, 20KVA</v>
          </cell>
          <cell r="C18">
            <v>6</v>
          </cell>
          <cell r="D18" t="str">
            <v>SET</v>
          </cell>
          <cell r="E18">
            <v>30000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G19">
            <v>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G21">
            <v>0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G23">
            <v>0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G25">
            <v>0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G27">
            <v>0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  <cell r="Q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G29">
            <v>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  <cell r="Q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</row>
        <row r="31">
          <cell r="A31">
            <v>26</v>
          </cell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str">
            <v>M+L</v>
          </cell>
          <cell r="L31" t="str">
            <v>M+L</v>
          </cell>
          <cell r="M31">
            <v>0</v>
          </cell>
          <cell r="N31">
            <v>0</v>
          </cell>
          <cell r="O31">
            <v>60</v>
          </cell>
          <cell r="P31">
            <v>420000</v>
          </cell>
          <cell r="Q31">
            <v>0</v>
          </cell>
        </row>
        <row r="32">
          <cell r="A32">
            <v>22.062500003958178</v>
          </cell>
          <cell r="B32" t="str">
            <v>TOTAL (ALT-1)</v>
          </cell>
          <cell r="C32">
            <v>0</v>
          </cell>
          <cell r="D32">
            <v>0</v>
          </cell>
          <cell r="E32">
            <v>0</v>
          </cell>
          <cell r="F32">
            <v>197890079</v>
          </cell>
          <cell r="G32">
            <v>0</v>
          </cell>
          <cell r="H32">
            <v>0</v>
          </cell>
          <cell r="I32">
            <v>0</v>
          </cell>
          <cell r="J32">
            <v>109667</v>
          </cell>
          <cell r="K32">
            <v>0</v>
          </cell>
          <cell r="L32">
            <v>197890079</v>
          </cell>
          <cell r="M32">
            <v>0</v>
          </cell>
          <cell r="N32">
            <v>0</v>
          </cell>
          <cell r="O32">
            <v>0</v>
          </cell>
          <cell r="P32">
            <v>48005061</v>
          </cell>
          <cell r="Q32">
            <v>109667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E34">
            <v>0</v>
          </cell>
          <cell r="F34">
            <v>4357694</v>
          </cell>
          <cell r="G34">
            <v>0</v>
          </cell>
          <cell r="H34">
            <v>0</v>
          </cell>
          <cell r="I34">
            <v>0</v>
          </cell>
          <cell r="J34">
            <v>6089</v>
          </cell>
          <cell r="K34">
            <v>0</v>
          </cell>
          <cell r="L34">
            <v>4357694</v>
          </cell>
          <cell r="M34">
            <v>0</v>
          </cell>
          <cell r="N34">
            <v>0</v>
          </cell>
          <cell r="O34">
            <v>0</v>
          </cell>
          <cell r="P34">
            <v>2372268</v>
          </cell>
          <cell r="Q34">
            <v>6089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31</v>
          </cell>
          <cell r="B36" t="str">
            <v xml:space="preserve">MATERIAL PRICE ???? </v>
          </cell>
          <cell r="C36">
            <v>508</v>
          </cell>
          <cell r="D36" t="str">
            <v>SET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</v>
          </cell>
          <cell r="B37" t="str">
            <v xml:space="preserve">CAPACITOR </v>
          </cell>
          <cell r="C37">
            <v>0</v>
          </cell>
          <cell r="D37" t="str">
            <v>KVA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33</v>
          </cell>
          <cell r="B38" t="str">
            <v>CABLE &amp; WIRE FOR POWER SYSTEM</v>
          </cell>
          <cell r="C38">
            <v>130730</v>
          </cell>
          <cell r="D38" t="str">
            <v>M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34</v>
          </cell>
          <cell r="B39" t="str">
            <v>LIGHTING FIXTURE</v>
          </cell>
          <cell r="C39">
            <v>508</v>
          </cell>
          <cell r="D39" t="str">
            <v>SET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36</v>
          </cell>
          <cell r="B41" t="str">
            <v>LABOR PRICE ????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37</v>
          </cell>
          <cell r="B42" t="str">
            <v xml:space="preserve">CAPACITOR </v>
          </cell>
          <cell r="C42">
            <v>0</v>
          </cell>
          <cell r="D42" t="str">
            <v>KVA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38</v>
          </cell>
          <cell r="B43" t="str">
            <v>CABLE &amp; WIRE FOR POWER SYSTEM</v>
          </cell>
          <cell r="C43">
            <v>130730</v>
          </cell>
          <cell r="D43" t="str">
            <v>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0.73359596114128356</v>
          </cell>
          <cell r="J43">
            <v>95903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39</v>
          </cell>
          <cell r="B44" t="str">
            <v>LIGHTING FIXTURE</v>
          </cell>
          <cell r="C44">
            <v>508</v>
          </cell>
          <cell r="D44" t="str">
            <v>SET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 t="str">
            <v>ALT-2</v>
          </cell>
          <cell r="B46">
            <v>0</v>
          </cell>
          <cell r="C46" t="str">
            <v xml:space="preserve"> </v>
          </cell>
          <cell r="D46" t="str">
            <v xml:space="preserve"> 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G47">
            <v>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G48">
            <v>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G49">
            <v>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G50">
            <v>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G51">
            <v>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G52">
            <v>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G53">
            <v>0</v>
          </cell>
          <cell r="H53">
            <v>0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C54">
            <v>0</v>
          </cell>
          <cell r="D54">
            <v>0</v>
          </cell>
          <cell r="E54">
            <v>0</v>
          </cell>
          <cell r="F54">
            <v>-539149</v>
          </cell>
          <cell r="G54">
            <v>0</v>
          </cell>
          <cell r="H54">
            <v>0</v>
          </cell>
          <cell r="I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5">
          <cell r="H55">
            <v>0</v>
          </cell>
          <cell r="I55">
            <v>0.31715698242186791</v>
          </cell>
          <cell r="J55">
            <v>98</v>
          </cell>
          <cell r="K55">
            <v>232</v>
          </cell>
          <cell r="L55">
            <v>69600</v>
          </cell>
          <cell r="M55">
            <v>0</v>
          </cell>
          <cell r="N55">
            <v>0</v>
          </cell>
          <cell r="O55">
            <v>91</v>
          </cell>
          <cell r="P55">
            <v>27300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G57">
            <v>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A58">
            <v>3</v>
          </cell>
          <cell r="B58" t="str">
            <v xml:space="preserve"> TAP 80% , STARTING TIME 60 Sec. (MOTOR PF=0.7 , EFF=0.9)</v>
          </cell>
          <cell r="C58">
            <v>2</v>
          </cell>
          <cell r="D58" t="str">
            <v>P_x000E_L</v>
          </cell>
          <cell r="E58">
            <v>1500000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G59">
            <v>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G60">
            <v>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G61">
            <v>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G62">
            <v>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G63">
            <v>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G64">
            <v>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G65">
            <v>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G66">
            <v>0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G67">
            <v>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G68">
            <v>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G77">
            <v>0</v>
          </cell>
          <cell r="H77">
            <v>0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C78">
            <v>0</v>
          </cell>
          <cell r="D78">
            <v>0</v>
          </cell>
          <cell r="E78">
            <v>0</v>
          </cell>
          <cell r="F78">
            <v>7206503</v>
          </cell>
          <cell r="G78">
            <v>0</v>
          </cell>
          <cell r="H78">
            <v>0</v>
          </cell>
          <cell r="I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G86">
            <v>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G87">
            <v>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G88">
            <v>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G89">
            <v>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G90">
            <v>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G91">
            <v>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79627072</v>
          </cell>
          <cell r="H92">
            <v>79627072</v>
          </cell>
          <cell r="I92">
            <v>79627072</v>
          </cell>
          <cell r="J92">
            <v>7864</v>
          </cell>
          <cell r="K92">
            <v>7864</v>
          </cell>
          <cell r="L92">
            <v>79627100</v>
          </cell>
          <cell r="M92">
            <v>79627072</v>
          </cell>
          <cell r="N92">
            <v>79627072</v>
          </cell>
          <cell r="O92">
            <v>79627072</v>
          </cell>
          <cell r="P92">
            <v>3085790</v>
          </cell>
          <cell r="Q92">
            <v>3085790</v>
          </cell>
        </row>
        <row r="93">
          <cell r="A93" t="str">
            <v xml:space="preserve">  J.</v>
          </cell>
          <cell r="B93" t="str">
            <v>U/G CONDUIT BANK</v>
          </cell>
          <cell r="C93">
            <v>2850</v>
          </cell>
          <cell r="D93" t="str">
            <v>M3</v>
          </cell>
          <cell r="E93">
            <v>2070.4561403508774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G96">
            <v>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G97">
            <v>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G98">
            <v>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G99">
            <v>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G100">
            <v>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G101">
            <v>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G102">
            <v>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C103">
            <v>0</v>
          </cell>
          <cell r="D103">
            <v>0</v>
          </cell>
          <cell r="E103">
            <v>0</v>
          </cell>
          <cell r="F103">
            <v>12780000</v>
          </cell>
          <cell r="G103">
            <v>0</v>
          </cell>
          <cell r="H103">
            <v>0</v>
          </cell>
          <cell r="I103">
            <v>0</v>
          </cell>
          <cell r="J103">
            <v>703</v>
          </cell>
          <cell r="K103">
            <v>0</v>
          </cell>
          <cell r="L103">
            <v>12780000</v>
          </cell>
          <cell r="M103">
            <v>0</v>
          </cell>
          <cell r="N103">
            <v>0</v>
          </cell>
          <cell r="O103">
            <v>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G107">
            <v>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G108">
            <v>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G109">
            <v>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G110">
            <v>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G111">
            <v>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G112">
            <v>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G113">
            <v>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G114">
            <v>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G115">
            <v>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C116">
            <v>0</v>
          </cell>
          <cell r="D116">
            <v>0</v>
          </cell>
          <cell r="E116">
            <v>0</v>
          </cell>
          <cell r="F116">
            <v>22314000</v>
          </cell>
          <cell r="G116">
            <v>0</v>
          </cell>
          <cell r="H116">
            <v>0</v>
          </cell>
          <cell r="I116">
            <v>0</v>
          </cell>
          <cell r="J116">
            <v>1302</v>
          </cell>
          <cell r="K116">
            <v>0</v>
          </cell>
          <cell r="L116">
            <v>22314000</v>
          </cell>
          <cell r="M116">
            <v>0</v>
          </cell>
          <cell r="N116">
            <v>0</v>
          </cell>
          <cell r="O116">
            <v>0</v>
          </cell>
          <cell r="P116">
            <v>364560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G120">
            <v>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G121">
            <v>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G122">
            <v>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G123">
            <v>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G124">
            <v>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G125">
            <v>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G126">
            <v>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G127">
            <v>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C128">
            <v>0</v>
          </cell>
          <cell r="D128">
            <v>0</v>
          </cell>
          <cell r="E128">
            <v>0</v>
          </cell>
          <cell r="F128">
            <v>12280000</v>
          </cell>
          <cell r="G128">
            <v>0</v>
          </cell>
          <cell r="H128">
            <v>0</v>
          </cell>
          <cell r="I128">
            <v>0</v>
          </cell>
          <cell r="J128">
            <v>693</v>
          </cell>
          <cell r="K128">
            <v>0</v>
          </cell>
          <cell r="L128">
            <v>12280000</v>
          </cell>
          <cell r="M128">
            <v>0</v>
          </cell>
          <cell r="N128">
            <v>0</v>
          </cell>
          <cell r="O128">
            <v>0</v>
          </cell>
          <cell r="P128">
            <v>194040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G130">
            <v>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G134">
            <v>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G135">
            <v>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C136">
            <v>0</v>
          </cell>
          <cell r="D136">
            <v>0</v>
          </cell>
          <cell r="E136">
            <v>0</v>
          </cell>
          <cell r="F136">
            <v>1550000</v>
          </cell>
          <cell r="G136">
            <v>0</v>
          </cell>
          <cell r="H136">
            <v>0</v>
          </cell>
          <cell r="I136">
            <v>0</v>
          </cell>
          <cell r="J136">
            <v>238</v>
          </cell>
          <cell r="K136">
            <v>0</v>
          </cell>
          <cell r="L136">
            <v>1550000</v>
          </cell>
          <cell r="M136">
            <v>0</v>
          </cell>
          <cell r="N136">
            <v>0</v>
          </cell>
          <cell r="O136">
            <v>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G139">
            <v>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G140">
            <v>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C141">
            <v>0</v>
          </cell>
          <cell r="D141">
            <v>0</v>
          </cell>
          <cell r="E141">
            <v>0</v>
          </cell>
          <cell r="F141">
            <v>815000</v>
          </cell>
          <cell r="G141">
            <v>0</v>
          </cell>
          <cell r="H141">
            <v>0</v>
          </cell>
          <cell r="I141">
            <v>0</v>
          </cell>
          <cell r="J141">
            <v>120</v>
          </cell>
          <cell r="K141">
            <v>0</v>
          </cell>
          <cell r="L141">
            <v>815000</v>
          </cell>
          <cell r="M141">
            <v>0</v>
          </cell>
          <cell r="N141">
            <v>0</v>
          </cell>
          <cell r="O141">
            <v>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G144">
            <v>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G146">
            <v>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G149">
            <v>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G150">
            <v>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G151">
            <v>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G152">
            <v>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G153">
            <v>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G154">
            <v>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G155">
            <v>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G157">
            <v>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C160">
            <v>0</v>
          </cell>
          <cell r="D160">
            <v>0</v>
          </cell>
          <cell r="E160">
            <v>0</v>
          </cell>
          <cell r="F160">
            <v>2996000</v>
          </cell>
          <cell r="G160">
            <v>0</v>
          </cell>
          <cell r="H160">
            <v>0</v>
          </cell>
          <cell r="I160">
            <v>0</v>
          </cell>
          <cell r="J160">
            <v>677</v>
          </cell>
          <cell r="K160">
            <v>0</v>
          </cell>
          <cell r="L160">
            <v>2996000</v>
          </cell>
          <cell r="M160">
            <v>0</v>
          </cell>
          <cell r="N160">
            <v>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G162">
            <v>0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10</v>
          </cell>
          <cell r="B164" t="str">
            <v>SUB-TOTAL : (A)</v>
          </cell>
          <cell r="C164">
            <v>15000</v>
          </cell>
          <cell r="D164" t="str">
            <v>M</v>
          </cell>
          <cell r="E164">
            <v>223</v>
          </cell>
          <cell r="F164">
            <v>138612100</v>
          </cell>
          <cell r="G164">
            <v>0</v>
          </cell>
          <cell r="H164">
            <v>0</v>
          </cell>
          <cell r="I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5">
          <cell r="A165" t="str">
            <v>a_x000E_6</v>
          </cell>
          <cell r="B165">
            <v>6155028</v>
          </cell>
          <cell r="C165">
            <v>6155028</v>
          </cell>
          <cell r="D165">
            <v>6155028</v>
          </cell>
          <cell r="E165">
            <v>6155028</v>
          </cell>
          <cell r="F165">
            <v>6155028</v>
          </cell>
          <cell r="G165">
            <v>6155028</v>
          </cell>
          <cell r="H165">
            <v>6155028</v>
          </cell>
          <cell r="I165">
            <v>6155028</v>
          </cell>
          <cell r="J165">
            <v>6155028</v>
          </cell>
          <cell r="K165">
            <v>6155028</v>
          </cell>
          <cell r="L165">
            <v>6155028</v>
          </cell>
          <cell r="M165">
            <v>6155028</v>
          </cell>
          <cell r="N165">
            <v>6155028</v>
          </cell>
          <cell r="O165">
            <v>6155028</v>
          </cell>
          <cell r="P165">
            <v>6155028</v>
          </cell>
          <cell r="Q165">
            <v>6155028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G171">
            <v>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G172">
            <v>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G173">
            <v>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G174">
            <v>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G175">
            <v>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G176">
            <v>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G177">
            <v>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G178">
            <v>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G179">
            <v>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G180">
            <v>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G181">
            <v>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G182">
            <v>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G183">
            <v>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G186">
            <v>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G187">
            <v>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G188">
            <v>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G189">
            <v>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G190">
            <v>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G191">
            <v>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G192">
            <v>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G195">
            <v>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G196">
            <v>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G197">
            <v>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G198">
            <v>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G199">
            <v>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G202">
            <v>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G203">
            <v>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G204">
            <v>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G205">
            <v>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G206">
            <v>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G210">
            <v>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G211">
            <v>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G212">
            <v>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G213">
            <v>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G216">
            <v>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G217">
            <v>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G218">
            <v>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G220">
            <v>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G223">
            <v>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G225">
            <v>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G228">
            <v>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G231">
            <v>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G234">
            <v>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G242">
            <v>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G243">
            <v>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G244">
            <v>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G246">
            <v>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G250">
            <v>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G252">
            <v>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G254">
            <v>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G258">
            <v>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G261">
            <v>0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C263">
            <v>0</v>
          </cell>
          <cell r="D263">
            <v>0</v>
          </cell>
          <cell r="E263">
            <v>0</v>
          </cell>
          <cell r="F263">
            <v>23270172</v>
          </cell>
          <cell r="G263">
            <v>0</v>
          </cell>
          <cell r="H263">
            <v>0</v>
          </cell>
          <cell r="I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C267">
            <v>350</v>
          </cell>
          <cell r="D267" t="str">
            <v>M</v>
          </cell>
          <cell r="E267">
            <v>26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G268">
            <v>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0.5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G270">
            <v>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G272">
            <v>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0.56000000000000005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G274">
            <v>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G276">
            <v>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G278">
            <v>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G280">
            <v>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G282">
            <v>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G284">
            <v>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G286">
            <v>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G288">
            <v>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G290">
            <v>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G292">
            <v>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G296">
            <v>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7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G300">
            <v>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G303">
            <v>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G304">
            <v>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G305">
            <v>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G306">
            <v>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G307">
            <v>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G308">
            <v>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G310">
            <v>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G312">
            <v>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G315">
            <v>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G318">
            <v>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G320">
            <v>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A323">
            <v>29</v>
          </cell>
          <cell r="B323" t="str">
            <v>FOR CLASS 1, DIV.2 GROUP D</v>
          </cell>
          <cell r="C323">
            <v>4440</v>
          </cell>
          <cell r="D323" t="str">
            <v>M</v>
          </cell>
          <cell r="E323">
            <v>33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G324">
            <v>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G327">
            <v>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G328">
            <v>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G329">
            <v>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G330">
            <v>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G331">
            <v>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G332">
            <v>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G333">
            <v>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G334">
            <v>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G335">
            <v>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G336">
            <v>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G337">
            <v>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G338">
            <v>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G341">
            <v>0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C342">
            <v>0</v>
          </cell>
          <cell r="D342">
            <v>0</v>
          </cell>
          <cell r="E342">
            <v>0</v>
          </cell>
          <cell r="F342">
            <v>9586794</v>
          </cell>
          <cell r="G342">
            <v>0</v>
          </cell>
          <cell r="H342">
            <v>0</v>
          </cell>
          <cell r="I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G346">
            <v>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G347">
            <v>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G348">
            <v>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G349">
            <v>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G350">
            <v>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G351">
            <v>0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G357">
            <v>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G359">
            <v>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G361">
            <v>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G362">
            <v>0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G363">
            <v>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G364">
            <v>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G365">
            <v>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G366">
            <v>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G369">
            <v>0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C370">
            <v>0</v>
          </cell>
          <cell r="D370">
            <v>0</v>
          </cell>
          <cell r="E370">
            <v>0</v>
          </cell>
          <cell r="F370">
            <v>902415</v>
          </cell>
          <cell r="G370">
            <v>0</v>
          </cell>
          <cell r="H370">
            <v>0</v>
          </cell>
          <cell r="I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STD</v>
          </cell>
          <cell r="C373">
            <v>1.25</v>
          </cell>
          <cell r="D373" t="str">
            <v xml:space="preserve"> 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G375">
            <v>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G376">
            <v>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G377">
            <v>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G378">
            <v>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G379">
            <v>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G380">
            <v>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C381">
            <v>0</v>
          </cell>
          <cell r="D381">
            <v>0</v>
          </cell>
          <cell r="E381">
            <v>0</v>
          </cell>
          <cell r="F381">
            <v>493190</v>
          </cell>
          <cell r="G381">
            <v>0</v>
          </cell>
          <cell r="H381">
            <v>0</v>
          </cell>
          <cell r="I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C384">
            <v>0</v>
          </cell>
          <cell r="D384" t="str">
            <v xml:space="preserve"> 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G385">
            <v>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G387">
            <v>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G388">
            <v>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G389">
            <v>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A390">
            <v>17</v>
          </cell>
          <cell r="B390" t="str">
            <v>3M LG., W/ SMALL FOUNDATION</v>
          </cell>
          <cell r="C390">
            <v>5.9091063153828709E-126</v>
          </cell>
          <cell r="D390" t="str">
            <v>LOT</v>
          </cell>
          <cell r="E390">
            <v>7.022705362587842E+52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G391">
            <v>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G393">
            <v>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G396">
            <v>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G397">
            <v>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G398">
            <v>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G399">
            <v>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G400">
            <v>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G401">
            <v>0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G402">
            <v>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G404">
            <v>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G406">
            <v>0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C407">
            <v>0</v>
          </cell>
          <cell r="D407">
            <v>0</v>
          </cell>
          <cell r="E407">
            <v>0</v>
          </cell>
          <cell r="F407">
            <v>1009077</v>
          </cell>
          <cell r="G407">
            <v>0</v>
          </cell>
          <cell r="H407">
            <v>0</v>
          </cell>
          <cell r="I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C410">
            <v>0</v>
          </cell>
          <cell r="D410" t="str">
            <v xml:space="preserve"> 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G411">
            <v>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G412">
            <v>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G413">
            <v>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G414">
            <v>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G415">
            <v>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G416">
            <v>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G417">
            <v>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G418">
            <v>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G419">
            <v>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G420">
            <v>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G421">
            <v>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G423">
            <v>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G424">
            <v>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G425">
            <v>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G426">
            <v>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G427">
            <v>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G428">
            <v>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G430">
            <v>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G432">
            <v>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G434">
            <v>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G435">
            <v>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G436">
            <v>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G437">
            <v>0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C438">
            <v>0</v>
          </cell>
          <cell r="D438">
            <v>0</v>
          </cell>
          <cell r="E438">
            <v>0</v>
          </cell>
          <cell r="F438">
            <v>1746859</v>
          </cell>
          <cell r="G438">
            <v>0</v>
          </cell>
          <cell r="H438">
            <v>0</v>
          </cell>
          <cell r="I438">
            <v>0.10000023841857911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G442">
            <v>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G443">
            <v>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G447">
            <v>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G448">
            <v>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G452">
            <v>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G453">
            <v>0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G455">
            <v>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G457">
            <v>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str">
            <v>M+L</v>
          </cell>
          <cell r="L459" t="str">
            <v>M+L</v>
          </cell>
          <cell r="M459">
            <v>0</v>
          </cell>
          <cell r="N459">
            <v>0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str">
            <v>M+L</v>
          </cell>
          <cell r="L460" t="str">
            <v>M+L</v>
          </cell>
          <cell r="M460">
            <v>0</v>
          </cell>
          <cell r="N460">
            <v>0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str">
            <v>M+L</v>
          </cell>
          <cell r="L461" t="str">
            <v>M+L</v>
          </cell>
          <cell r="M461">
            <v>0</v>
          </cell>
          <cell r="N461">
            <v>0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G462">
            <v>50</v>
          </cell>
          <cell r="H462">
            <v>0</v>
          </cell>
          <cell r="I462">
            <v>0</v>
          </cell>
          <cell r="J462">
            <v>0</v>
          </cell>
          <cell r="K462" t="str">
            <v>M+L</v>
          </cell>
          <cell r="L462" t="str">
            <v>M+L</v>
          </cell>
          <cell r="M462">
            <v>0</v>
          </cell>
          <cell r="N462">
            <v>0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str">
            <v>M+L</v>
          </cell>
          <cell r="L463" t="str">
            <v>M+L</v>
          </cell>
          <cell r="M463">
            <v>0</v>
          </cell>
          <cell r="N463">
            <v>0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str">
            <v>M+L</v>
          </cell>
          <cell r="L464" t="str">
            <v>M+L</v>
          </cell>
          <cell r="M464">
            <v>0</v>
          </cell>
          <cell r="N464">
            <v>0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G465">
            <v>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G466">
            <v>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G467">
            <v>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G468">
            <v>0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C469">
            <v>0</v>
          </cell>
          <cell r="D469">
            <v>0</v>
          </cell>
          <cell r="E469">
            <v>0</v>
          </cell>
          <cell r="F469">
            <v>746719</v>
          </cell>
          <cell r="G469">
            <v>0</v>
          </cell>
          <cell r="H469">
            <v>0</v>
          </cell>
          <cell r="I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PVC???? 7C-2SQ.MM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G475">
            <v>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A478">
            <v>19</v>
          </cell>
          <cell r="B478" t="str">
            <v>SOFTWARE DESIGN PACKAGE</v>
          </cell>
          <cell r="C478">
            <v>3000</v>
          </cell>
          <cell r="D478" t="str">
            <v>M</v>
          </cell>
          <cell r="E478">
            <v>76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G479">
            <v>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0.23599999999999999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G483">
            <v>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G486">
            <v>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G491">
            <v>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G492">
            <v>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G493">
            <v>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G494">
            <v>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G495">
            <v>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G496">
            <v>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G498">
            <v>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G499">
            <v>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G500">
            <v>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G501">
            <v>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G502">
            <v>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G504">
            <v>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G506">
            <v>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G508">
            <v>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G510">
            <v>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G512">
            <v>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G514">
            <v>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G516">
            <v>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G518">
            <v>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G520">
            <v>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G521">
            <v>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G522">
            <v>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G523">
            <v>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G524">
            <v>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G525">
            <v>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G526">
            <v>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G527">
            <v>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G528">
            <v>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G530">
            <v>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G531">
            <v>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G532">
            <v>0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C533">
            <v>0</v>
          </cell>
          <cell r="D533">
            <v>0</v>
          </cell>
          <cell r="E533">
            <v>0</v>
          </cell>
          <cell r="F533">
            <v>15621953</v>
          </cell>
          <cell r="G533">
            <v>0</v>
          </cell>
          <cell r="H533">
            <v>0</v>
          </cell>
          <cell r="I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G539">
            <v>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G540">
            <v>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G541">
            <v>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G542">
            <v>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C553">
            <v>0</v>
          </cell>
          <cell r="D553">
            <v>0</v>
          </cell>
          <cell r="E553">
            <v>0</v>
          </cell>
          <cell r="F553">
            <v>4896800</v>
          </cell>
          <cell r="G553">
            <v>0</v>
          </cell>
          <cell r="H553">
            <v>0</v>
          </cell>
          <cell r="I553">
            <v>0</v>
          </cell>
          <cell r="J553">
            <v>19311</v>
          </cell>
          <cell r="K553">
            <v>0</v>
          </cell>
          <cell r="L553">
            <v>4896800</v>
          </cell>
          <cell r="M553">
            <v>0</v>
          </cell>
          <cell r="N553">
            <v>0</v>
          </cell>
          <cell r="O553">
            <v>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G556">
            <v>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G557">
            <v>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C568">
            <v>0</v>
          </cell>
          <cell r="D568">
            <v>0</v>
          </cell>
          <cell r="E568">
            <v>0</v>
          </cell>
          <cell r="F568">
            <v>1004000</v>
          </cell>
          <cell r="G568">
            <v>0</v>
          </cell>
          <cell r="H568">
            <v>0</v>
          </cell>
          <cell r="I568">
            <v>0</v>
          </cell>
          <cell r="J568">
            <v>8020</v>
          </cell>
          <cell r="K568">
            <v>0</v>
          </cell>
          <cell r="L568">
            <v>1004000</v>
          </cell>
          <cell r="M568">
            <v>0</v>
          </cell>
          <cell r="N568">
            <v>0</v>
          </cell>
          <cell r="O568">
            <v>0</v>
          </cell>
          <cell r="P568">
            <v>6436000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C570">
            <v>0</v>
          </cell>
          <cell r="D570">
            <v>0</v>
          </cell>
          <cell r="E570">
            <v>0</v>
          </cell>
          <cell r="F570">
            <v>5900800</v>
          </cell>
          <cell r="G570">
            <v>0</v>
          </cell>
          <cell r="H570">
            <v>0</v>
          </cell>
          <cell r="I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/>
      <sheetData sheetId="511"/>
      <sheetData sheetId="512" refreshError="1"/>
      <sheetData sheetId="513"/>
      <sheetData sheetId="514" refreshError="1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CPVUE_03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YEU TO CONG"/>
      <sheetName val="TD 3DIEM"/>
      <sheetName val="TD 2DIEM"/>
      <sheetName val="99AP1"/>
      <sheetName val="99AP2"/>
      <sheetName val="99AP3"/>
      <sheetName val="99AP4"/>
      <sheetName val="99AP5"/>
      <sheetName val="99AP6"/>
      <sheetName val="99AP7"/>
      <sheetName val="98AP1"/>
      <sheetName val="98AP2"/>
      <sheetName val="98AP3"/>
      <sheetName val="98AP4"/>
      <sheetName val="98AP5"/>
      <sheetName val="98AP6"/>
      <sheetName val="98AP7"/>
      <sheetName val="97AP1"/>
      <sheetName val="97AP2"/>
      <sheetName val="97AP3"/>
      <sheetName val="97AP4"/>
      <sheetName val="97AP5"/>
      <sheetName val="97AP6"/>
      <sheetName val="97AP7"/>
      <sheetName val="96AP1"/>
      <sheetName val="96AP2"/>
      <sheetName val="96AP3"/>
      <sheetName val="96AP4"/>
      <sheetName val="96AP5"/>
      <sheetName val="96AP6"/>
      <sheetName val="96AP7"/>
      <sheetName val="95AP1"/>
      <sheetName val="95AP2"/>
      <sheetName val="95AP3"/>
      <sheetName val="95AP4"/>
      <sheetName val="95AP5"/>
      <sheetName val="95AP6"/>
      <sheetName val="95AP7"/>
      <sheetName val="94AP1"/>
      <sheetName val="94AP2"/>
      <sheetName val="94AP3"/>
      <sheetName val="94AP4"/>
      <sheetName val="94AP5"/>
      <sheetName val="94AP6"/>
      <sheetName val="94AP7"/>
      <sheetName val="93AP1"/>
      <sheetName val="93AP2"/>
      <sheetName val="93AP3"/>
      <sheetName val="93AP4"/>
      <sheetName val="93AP5"/>
      <sheetName val="93AP6"/>
      <sheetName val="93AP7"/>
      <sheetName val="92AP1"/>
      <sheetName val="92AP2"/>
      <sheetName val="92AP3"/>
      <sheetName val="92AP4"/>
      <sheetName val="92AP5"/>
      <sheetName val="92AP6"/>
      <sheetName val="92AP7"/>
      <sheetName val="91AP1"/>
      <sheetName val="91AP2"/>
      <sheetName val="91AP3"/>
      <sheetName val="91AP4"/>
      <sheetName val="91AP5"/>
      <sheetName val="91AP6"/>
      <sheetName val="91AP7"/>
      <sheetName val="90AP1"/>
      <sheetName val="90AP2"/>
      <sheetName val="90AP3"/>
      <sheetName val="90AP4"/>
      <sheetName val="90AP5"/>
      <sheetName val="90AP6"/>
      <sheetName val="90AP7"/>
      <sheetName val="89AP1"/>
      <sheetName val="89AP2"/>
      <sheetName val="89AP3"/>
      <sheetName val="89AP4"/>
      <sheetName val="89AP5"/>
      <sheetName val="89AP6"/>
      <sheetName val="89AP7"/>
      <sheetName val="88AP1"/>
      <sheetName val="88AP2"/>
      <sheetName val="88AP3"/>
      <sheetName val="88AP4"/>
      <sheetName val="88AP5"/>
      <sheetName val="88AP6"/>
      <sheetName val="88AP7"/>
      <sheetName val="87AP1"/>
      <sheetName val="87AP2"/>
      <sheetName val="87AP3"/>
      <sheetName val="87AP4"/>
      <sheetName val="87AP5"/>
      <sheetName val="87AP6"/>
      <sheetName val="87AP7"/>
      <sheetName val="86AP1"/>
      <sheetName val="86AP2"/>
      <sheetName val="86AP3"/>
      <sheetName val="86AP4"/>
      <sheetName val="86AP5"/>
      <sheetName val="86AP6"/>
      <sheetName val="86AP7"/>
      <sheetName val="85AP1"/>
      <sheetName val="85AP2"/>
      <sheetName val="85AP3"/>
      <sheetName val="85AP4"/>
      <sheetName val="85AP5"/>
      <sheetName val="85AP6"/>
      <sheetName val="85AP7"/>
      <sheetName val="84AP1"/>
      <sheetName val="84AP2"/>
      <sheetName val="84AP3"/>
      <sheetName val="84AP4"/>
      <sheetName val="84AP5"/>
      <sheetName val="84AP6"/>
      <sheetName val="84AP7"/>
      <sheetName val="THTIEUHOC"/>
      <sheetName val="THTHCSMau1"/>
      <sheetName val="THCSMAU2"/>
      <sheetName val="KH2A"/>
      <sheetName val="Mau1BTrH"/>
      <sheetName val="Mau2BTrH"/>
      <sheetName val="Mau3BTrH"/>
      <sheetName val="KH1a"/>
      <sheetName val="NGOAINHATRUONG"/>
      <sheetName val="MAU7THCS"/>
      <sheetName val="MAU5THCS"/>
      <sheetName val="MAU6THCS"/>
      <sheetName val="THGV"/>
      <sheetName val="THCSVC"/>
      <sheetName val="CACH NHAP"/>
      <sheetName val="Sheet1"/>
      <sheetName val="HK1"/>
      <sheetName val="HK2"/>
      <sheetName val="CANAM"/>
      <sheetName val="Sheet3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 HUNG"/>
      <sheetName val="CONGNHAN NE"/>
      <sheetName val="XINGUYEP"/>
      <sheetName val="TH331"/>
      <sheetName val=""/>
      <sheetName val="Sheet3 (2)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_x0001_1"/>
      <sheetName val="FPPN"/>
      <sheetName val="CHI_x0000_TIET"/>
      <sheetName val="rph (2)"/>
      <sheetName val="dap"/>
      <sheetName val="gpmb"/>
      <sheetName val="dt-kphi-iso-tong"/>
      <sheetName val="dt-kphi-iso-ctiet"/>
      <sheetName val="ìtoan"/>
      <sheetName val="Kluong"/>
      <sheetName val="Giatri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tmdtu"/>
      <sheetName val="ESTI."/>
      <sheetName val="DI-ESTI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bao cao ngay 13-02"/>
      <sheetName val="CBG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Don gia chi tiet"/>
      <sheetName val="Du thau"/>
      <sheetName val="Tro giup"/>
      <sheetName val="NhapSl"/>
      <sheetName val="Nluc"/>
      <sheetName val="Tohop"/>
      <sheetName val="KT_Tthan"/>
      <sheetName val="Tra_TTTD"/>
      <sheetName val="tra-vat-lieu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GCT_x0006_"/>
      <sheetName val="P3-PanAn-Factored"/>
      <sheetName val="tuong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_x0000_Ё_x0000__x0000__x0000__x0000_䀤_x0001__x0000__x0000__x0000__x0000_䀶_x0001__x0000_晦晦晦䀙_x0001__x0000__x0000__x0000__x0000_㿰_x0001_H-_x0000_ਈ_x0000_"/>
      <sheetName val="TT_35NH"/>
      <sheetName val="Nhap don gia VL dia _x0003__x0000_uong"/>
      <sheetName val="sut&lt;1 0"/>
      <sheetName val="Du_lieu"/>
      <sheetName val="nhan cong"/>
      <sheetName val="SPL4"/>
      <sheetName val="PTCT"/>
      <sheetName val="ma-pt"/>
      <sheetName val="`u lun"/>
      <sheetName val="GiaVL"/>
      <sheetName val="PBCPCHUNG CHO CAC _x0007_{WÑNG"/>
      <sheetName val="tai"/>
      <sheetName val="hoang"/>
      <sheetName val="hoang (2)"/>
      <sheetName val="hoang (3)"/>
      <sheetName val="INV"/>
      <sheetName val="XXXXXXX2"/>
      <sheetName val="XXXXXXX3"/>
      <sheetName val="XXXXXXX4"/>
      <sheetName val="NHAP"/>
      <sheetName val="CHI"/>
      <sheetName val="Nhap don gia VL dia _x0003_"/>
      <sheetName val="Pier"/>
      <sheetName val="P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 refreshError="1"/>
      <sheetData sheetId="455" refreshError="1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/>
      <sheetData sheetId="47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C 1"/>
      <sheetName val="MUC 2"/>
      <sheetName val="MUC 3"/>
      <sheetName val="XL4Test5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MD"/>
      <sheetName val="ND"/>
      <sheetName val="CONG"/>
      <sheetName val="DGCT"/>
      <sheetName val="XL4Poppy"/>
      <sheetName val="Sheet2"/>
      <sheetName val="Sheet4"/>
      <sheetName val="Sheet3"/>
      <sheetName val="00000000"/>
      <sheetName val="00000001"/>
      <sheetName val="00000002"/>
      <sheetName val="00000003"/>
      <sheetName val="00000004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binh do"/>
      <sheetName val="cot lieu"/>
      <sheetName val="van khuon"/>
      <sheetName val="CT BT"/>
      <sheetName val="lay mau"/>
      <sheetName val="mat ngoai goi"/>
      <sheetName val="coc tram-b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DT"/>
      <sheetName val="THND"/>
      <sheetName val="THMD"/>
      <sheetName val="Phtro1"/>
      <sheetName val="DTKS1"/>
      <sheetName val="CT1m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HCT"/>
      <sheetName val="cap cho cac DT"/>
      <sheetName val="Ung - hoan"/>
      <sheetName val="CP may"/>
      <sheetName val="SS"/>
      <sheetName val="NVL"/>
      <sheetName val="10000000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Phu luc"/>
      <sheetName val="Gia trÞ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scd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HIT"/>
      <sheetName val="THXH"/>
      <sheetName val="BHXH"/>
      <sheetName val="Quyet toan"/>
      <sheetName val="Thu hoi"/>
      <sheetName val="Lai vay"/>
      <sheetName val="Tien vay"/>
      <sheetName val="Cong no"/>
      <sheetName val="Cop pha"/>
      <sheetName val="20000000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KM"/>
      <sheetName val="KHOANMUC"/>
      <sheetName val="CPQL"/>
      <sheetName val="SANLUONG"/>
      <sheetName val="SSCP-SL"/>
      <sheetName val="CPSX"/>
      <sheetName val="KQKD"/>
      <sheetName val="CDSL (2)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sent to"/>
      <sheetName val="HTSD6LD"/>
      <sheetName val="HTSDDNN"/>
      <sheetName val="HTSDKT"/>
      <sheetName val="BD"/>
      <sheetName val="HTNT"/>
      <sheetName val="CHART"/>
      <sheetName val="HTDT"/>
      <sheetName val="HTSDD"/>
      <sheetName val="CT xa"/>
      <sheetName val="TLGC"/>
      <sheetName val="BL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1(T1)04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J34"/>
  <sheetViews>
    <sheetView showZeros="0" tabSelected="1" view="pageBreakPreview" zoomScale="110" zoomScaleNormal="100" zoomScaleSheetLayoutView="11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 activeCell="I19" sqref="I19 G13"/>
    </sheetView>
  </sheetViews>
  <sheetFormatPr defaultRowHeight="15"/>
  <cols>
    <col min="1" max="1" width="4.25" style="8" bestFit="1" customWidth="1"/>
    <col min="2" max="2" width="14" style="8" customWidth="1"/>
    <col min="3" max="9" width="4.625" style="8" customWidth="1"/>
    <col min="10" max="10" width="3.875" style="8" customWidth="1"/>
    <col min="11" max="11" width="4.625" style="8" customWidth="1"/>
    <col min="12" max="12" width="6.125" style="8" customWidth="1"/>
    <col min="13" max="28" width="4.625" style="8" customWidth="1"/>
    <col min="29" max="29" width="4.625" style="12" customWidth="1"/>
    <col min="30" max="31" width="4.625" style="8" customWidth="1"/>
    <col min="32" max="16384" width="9" style="8"/>
  </cols>
  <sheetData>
    <row r="1" spans="1:36" s="7" customFormat="1">
      <c r="B1" s="8"/>
      <c r="D1" s="3" t="s">
        <v>64</v>
      </c>
      <c r="E1" s="3"/>
      <c r="F1" s="4"/>
      <c r="G1" s="4"/>
      <c r="H1" s="4"/>
      <c r="I1" s="4"/>
      <c r="J1" s="4"/>
      <c r="K1" s="4"/>
      <c r="P1" s="4"/>
      <c r="Q1" s="4"/>
      <c r="R1" s="4"/>
      <c r="S1" s="4"/>
      <c r="Z1" s="4" t="s">
        <v>3</v>
      </c>
      <c r="AJ1" s="9"/>
    </row>
    <row r="2" spans="1:36" s="7" customFormat="1" ht="14.25">
      <c r="B2" s="10"/>
      <c r="D2" s="5" t="s">
        <v>67</v>
      </c>
      <c r="E2" s="11"/>
      <c r="F2" s="4"/>
      <c r="G2" s="4"/>
      <c r="H2" s="11"/>
      <c r="I2" s="11"/>
      <c r="J2" s="11"/>
      <c r="K2" s="11"/>
      <c r="P2" s="11"/>
      <c r="Q2" s="11"/>
      <c r="R2" s="11"/>
      <c r="S2" s="11"/>
      <c r="Z2" s="4" t="s">
        <v>4</v>
      </c>
      <c r="AJ2" s="9"/>
    </row>
    <row r="3" spans="1:36" s="24" customFormat="1" ht="10.5">
      <c r="Z3" s="25"/>
      <c r="AC3" s="26"/>
    </row>
    <row r="4" spans="1:36">
      <c r="Z4" s="2" t="s">
        <v>76</v>
      </c>
    </row>
    <row r="5" spans="1:36" s="13" customFormat="1" ht="18.75">
      <c r="A5" s="61" t="s">
        <v>80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6" s="13" customFormat="1" ht="18.75">
      <c r="A6" s="61" t="s">
        <v>77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6" s="14" customFormat="1" ht="15.75">
      <c r="A7" s="62" t="s">
        <v>78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</row>
    <row r="8" spans="1:36" ht="13.5" customHeight="1">
      <c r="A8" s="3"/>
      <c r="B8" s="3"/>
      <c r="C8" s="3"/>
      <c r="D8" s="3" t="s">
        <v>2</v>
      </c>
      <c r="E8" s="3"/>
      <c r="F8" s="3"/>
      <c r="G8" s="3"/>
      <c r="H8" s="3" t="s">
        <v>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6" ht="28.5" customHeight="1">
      <c r="A9" s="64" t="s">
        <v>19</v>
      </c>
      <c r="B9" s="70" t="s">
        <v>5</v>
      </c>
      <c r="C9" s="70"/>
      <c r="D9" s="70"/>
      <c r="E9" s="64" t="s">
        <v>56</v>
      </c>
      <c r="F9" s="64"/>
      <c r="G9" s="70" t="s">
        <v>20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1"/>
      <c r="AD9" s="63" t="s">
        <v>15</v>
      </c>
      <c r="AE9" s="63"/>
      <c r="AF9" s="67" t="s">
        <v>42</v>
      </c>
    </row>
    <row r="10" spans="1:36" ht="22.5" customHeight="1">
      <c r="A10" s="64"/>
      <c r="B10" s="64" t="s">
        <v>21</v>
      </c>
      <c r="C10" s="65" t="s">
        <v>22</v>
      </c>
      <c r="D10" s="65" t="s">
        <v>65</v>
      </c>
      <c r="E10" s="65" t="s">
        <v>23</v>
      </c>
      <c r="F10" s="65" t="s">
        <v>62</v>
      </c>
      <c r="G10" s="65" t="s">
        <v>24</v>
      </c>
      <c r="H10" s="65" t="s">
        <v>25</v>
      </c>
      <c r="I10" s="65" t="s">
        <v>26</v>
      </c>
      <c r="J10" s="65" t="s">
        <v>16</v>
      </c>
      <c r="K10" s="65" t="s">
        <v>27</v>
      </c>
      <c r="L10" s="65" t="s">
        <v>28</v>
      </c>
      <c r="M10" s="64" t="s">
        <v>13</v>
      </c>
      <c r="N10" s="64"/>
      <c r="O10" s="64"/>
      <c r="P10" s="64"/>
      <c r="Q10" s="64"/>
      <c r="R10" s="64" t="s">
        <v>14</v>
      </c>
      <c r="S10" s="64"/>
      <c r="T10" s="64"/>
      <c r="U10" s="64"/>
      <c r="V10" s="64"/>
      <c r="W10" s="64"/>
      <c r="X10" s="64"/>
      <c r="Y10" s="64" t="s">
        <v>29</v>
      </c>
      <c r="Z10" s="64"/>
      <c r="AA10" s="64"/>
      <c r="AB10" s="64"/>
      <c r="AC10" s="66" t="s">
        <v>57</v>
      </c>
      <c r="AD10" s="72" t="s">
        <v>30</v>
      </c>
      <c r="AE10" s="72" t="s">
        <v>81</v>
      </c>
      <c r="AF10" s="68"/>
    </row>
    <row r="11" spans="1:36" ht="57" customHeight="1">
      <c r="A11" s="64"/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54" t="s">
        <v>52</v>
      </c>
      <c r="N11" s="54" t="s">
        <v>51</v>
      </c>
      <c r="O11" s="54" t="s">
        <v>53</v>
      </c>
      <c r="P11" s="55" t="s">
        <v>54</v>
      </c>
      <c r="Q11" s="55" t="s">
        <v>55</v>
      </c>
      <c r="R11" s="56" t="s">
        <v>31</v>
      </c>
      <c r="S11" s="54" t="s">
        <v>47</v>
      </c>
      <c r="T11" s="54" t="s">
        <v>48</v>
      </c>
      <c r="U11" s="54" t="s">
        <v>49</v>
      </c>
      <c r="V11" s="54" t="s">
        <v>17</v>
      </c>
      <c r="W11" s="54" t="s">
        <v>50</v>
      </c>
      <c r="X11" s="56" t="s">
        <v>32</v>
      </c>
      <c r="Y11" s="60" t="s">
        <v>72</v>
      </c>
      <c r="Z11" s="60" t="s">
        <v>71</v>
      </c>
      <c r="AA11" s="60" t="s">
        <v>73</v>
      </c>
      <c r="AB11" s="60" t="s">
        <v>74</v>
      </c>
      <c r="AC11" s="66"/>
      <c r="AD11" s="72"/>
      <c r="AE11" s="72"/>
      <c r="AF11" s="68"/>
    </row>
    <row r="12" spans="1:36" s="23" customFormat="1">
      <c r="A12" s="57">
        <v>1</v>
      </c>
      <c r="B12" s="57">
        <v>2</v>
      </c>
      <c r="C12" s="57">
        <v>3</v>
      </c>
      <c r="D12" s="57">
        <v>4</v>
      </c>
      <c r="E12" s="57">
        <v>5</v>
      </c>
      <c r="F12" s="57">
        <v>6</v>
      </c>
      <c r="G12" s="57">
        <v>7</v>
      </c>
      <c r="H12" s="57">
        <v>8</v>
      </c>
      <c r="I12" s="57">
        <v>9</v>
      </c>
      <c r="J12" s="57">
        <v>10</v>
      </c>
      <c r="K12" s="57">
        <v>11</v>
      </c>
      <c r="L12" s="57">
        <v>12</v>
      </c>
      <c r="M12" s="57">
        <v>13</v>
      </c>
      <c r="N12" s="57">
        <v>14</v>
      </c>
      <c r="O12" s="57">
        <v>15</v>
      </c>
      <c r="P12" s="57">
        <v>16</v>
      </c>
      <c r="Q12" s="57">
        <v>17</v>
      </c>
      <c r="R12" s="57">
        <v>18</v>
      </c>
      <c r="S12" s="57">
        <v>19</v>
      </c>
      <c r="T12" s="57">
        <v>20</v>
      </c>
      <c r="U12" s="57">
        <v>21</v>
      </c>
      <c r="V12" s="57">
        <v>22</v>
      </c>
      <c r="W12" s="57">
        <v>23</v>
      </c>
      <c r="X12" s="57">
        <v>24</v>
      </c>
      <c r="Y12" s="57">
        <v>25</v>
      </c>
      <c r="Z12" s="57">
        <v>26</v>
      </c>
      <c r="AA12" s="57">
        <v>27</v>
      </c>
      <c r="AB12" s="57">
        <v>28</v>
      </c>
      <c r="AC12" s="58">
        <v>29</v>
      </c>
      <c r="AD12" s="59">
        <v>30</v>
      </c>
      <c r="AE12" s="59">
        <v>31</v>
      </c>
      <c r="AF12" s="69"/>
    </row>
    <row r="13" spans="1:36" ht="40.5" customHeight="1">
      <c r="A13" s="15"/>
      <c r="B13" s="45"/>
      <c r="C13" s="15"/>
      <c r="D13" s="15"/>
      <c r="E13" s="15"/>
      <c r="F13" s="15"/>
      <c r="G13" s="34">
        <f>SUM(H13:I13)</f>
        <v>0</v>
      </c>
      <c r="H13" s="15"/>
      <c r="I13" s="15"/>
      <c r="J13" s="15"/>
      <c r="K13" s="15"/>
      <c r="L13" s="44" t="e">
        <f>G13/CSVC_TH!D13</f>
        <v>#DIV/0!</v>
      </c>
      <c r="M13" s="15">
        <v>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46"/>
      <c r="AD13" s="15"/>
      <c r="AE13" s="15"/>
      <c r="AF13" s="33" t="str">
        <f>IF(AND(G13=SUM(H13:I13),G13=SUM(M13:Q13),G13=SUM(R13:X13),G13=SUM(Y13:AB13)),"ĐÚNG","SAI")</f>
        <v>ĐÚNG</v>
      </c>
    </row>
    <row r="15" spans="1:36">
      <c r="A15" s="75" t="s">
        <v>43</v>
      </c>
      <c r="B15" s="75"/>
      <c r="C15" s="75"/>
      <c r="D15" s="75"/>
      <c r="E15" s="75"/>
      <c r="F15" s="75"/>
      <c r="G15" s="75"/>
      <c r="H15" s="75"/>
      <c r="I15" s="40" t="s">
        <v>1</v>
      </c>
      <c r="J15" s="73" t="s">
        <v>44</v>
      </c>
      <c r="K15" s="73"/>
    </row>
    <row r="16" spans="1:36" ht="16.5">
      <c r="A16" s="76" t="s">
        <v>68</v>
      </c>
      <c r="B16" s="76"/>
      <c r="C16" s="76"/>
      <c r="D16" s="76"/>
      <c r="E16" s="76"/>
      <c r="F16" s="76"/>
      <c r="G16" s="76"/>
      <c r="H16" s="77"/>
      <c r="I16" s="36">
        <f>SUM(M13:P13)</f>
        <v>0</v>
      </c>
      <c r="J16" s="74" t="e">
        <f>I16/G13</f>
        <v>#DIV/0!</v>
      </c>
      <c r="K16" s="74"/>
    </row>
    <row r="17" spans="1:31" ht="15.75">
      <c r="A17" s="78" t="s">
        <v>70</v>
      </c>
      <c r="B17" s="79"/>
      <c r="C17" s="79"/>
      <c r="D17" s="79"/>
      <c r="E17" s="79"/>
      <c r="F17" s="79"/>
      <c r="G17" s="79"/>
      <c r="H17" s="80"/>
      <c r="I17" s="37">
        <f>SUM(M13:O13)</f>
        <v>0</v>
      </c>
      <c r="J17" s="81" t="e">
        <f>I17/G13</f>
        <v>#DIV/0!</v>
      </c>
      <c r="K17" s="82"/>
    </row>
    <row r="18" spans="1:31" ht="16.5">
      <c r="A18" s="76" t="s">
        <v>69</v>
      </c>
      <c r="B18" s="76"/>
      <c r="C18" s="76"/>
      <c r="D18" s="76"/>
      <c r="E18" s="76"/>
      <c r="F18" s="76"/>
      <c r="G18" s="76"/>
      <c r="H18" s="77"/>
      <c r="I18" s="37">
        <f>SUM(M13:N13)</f>
        <v>0</v>
      </c>
      <c r="J18" s="74" t="e">
        <f>I18/G13</f>
        <v>#DIV/0!</v>
      </c>
      <c r="K18" s="74"/>
    </row>
    <row r="19" spans="1:31" ht="16.5">
      <c r="A19" s="83" t="s">
        <v>84</v>
      </c>
      <c r="B19" s="83"/>
      <c r="C19" s="83"/>
      <c r="D19" s="83"/>
      <c r="E19" s="83"/>
      <c r="F19" s="83"/>
      <c r="G19" s="83"/>
      <c r="H19" s="84"/>
      <c r="I19" s="37">
        <f>M13</f>
        <v>0</v>
      </c>
      <c r="J19" s="74" t="e">
        <f>I19/G13</f>
        <v>#DIV/0!</v>
      </c>
      <c r="K19" s="74"/>
    </row>
    <row r="20" spans="1:31" ht="16.5">
      <c r="A20" s="76" t="s">
        <v>45</v>
      </c>
      <c r="B20" s="76"/>
      <c r="C20" s="76"/>
      <c r="D20" s="76"/>
      <c r="E20" s="76"/>
      <c r="F20" s="76"/>
      <c r="G20" s="76"/>
      <c r="H20" s="77"/>
      <c r="I20" s="37">
        <f>SUM(Y13:AA13)</f>
        <v>0</v>
      </c>
      <c r="J20" s="74" t="e">
        <f>I20/G13</f>
        <v>#DIV/0!</v>
      </c>
      <c r="K20" s="74"/>
    </row>
    <row r="22" spans="1:31">
      <c r="B22" s="42" t="s">
        <v>60</v>
      </c>
    </row>
    <row r="23" spans="1:31">
      <c r="B23" s="32" t="s">
        <v>58</v>
      </c>
    </row>
    <row r="24" spans="1:31">
      <c r="B24" s="32" t="s">
        <v>59</v>
      </c>
    </row>
    <row r="25" spans="1:31">
      <c r="B25" s="38" t="s">
        <v>79</v>
      </c>
      <c r="AC25" s="3"/>
    </row>
    <row r="26" spans="1:31">
      <c r="B26" s="39"/>
    </row>
    <row r="27" spans="1:31">
      <c r="S27" s="3"/>
      <c r="T27" s="3"/>
      <c r="U27" s="3"/>
      <c r="V27" s="3"/>
      <c r="Z27" s="3"/>
    </row>
    <row r="28" spans="1:31">
      <c r="A28" s="16"/>
      <c r="B28" s="16"/>
      <c r="C28" s="17" t="s">
        <v>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 t="s">
        <v>12</v>
      </c>
      <c r="AA28" s="16"/>
      <c r="AB28" s="16"/>
      <c r="AC28" s="41"/>
      <c r="AD28" s="16"/>
      <c r="AE28" s="16"/>
    </row>
    <row r="29" spans="1:3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41"/>
      <c r="AD29" s="16"/>
      <c r="AE29" s="16"/>
    </row>
    <row r="30" spans="1:31" ht="8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41"/>
      <c r="AD30" s="16"/>
      <c r="AE30" s="16"/>
    </row>
    <row r="31" spans="1:3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41"/>
      <c r="AD31" s="16"/>
      <c r="AE31" s="16"/>
    </row>
    <row r="32" spans="1:3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41"/>
      <c r="AD32" s="16"/>
      <c r="AE32" s="16"/>
    </row>
    <row r="33" spans="1:31" s="7" customFormat="1" ht="14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5"/>
      <c r="AD33" s="17"/>
      <c r="AE33" s="17"/>
    </row>
    <row r="34" spans="1:3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41"/>
      <c r="AD34" s="16"/>
      <c r="AE34" s="16"/>
    </row>
  </sheetData>
  <sheetProtection algorithmName="SHA-512" hashValue="9KsQUdMl+pcOzd2DR5OnjLgbfU6NqYh6U7QKgTwT1wIXxGDInBDTogYOYLn6omiOqdVslfl/oUfrCYd/E1tRUQ==" saltValue="ZX0UROL8V9WKDsMsEAq7/Q==" spinCount="100000" sheet="1" formatCells="0" formatColumns="0" formatRows="0" insertColumns="0" insertRows="0" insertHyperlinks="0" deleteColumns="0" deleteRows="0" sort="0" autoFilter="0" pivotTables="0"/>
  <mergeCells count="38">
    <mergeCell ref="J15:K15"/>
    <mergeCell ref="J16:K16"/>
    <mergeCell ref="J18:K18"/>
    <mergeCell ref="J20:K20"/>
    <mergeCell ref="A15:H15"/>
    <mergeCell ref="A16:H16"/>
    <mergeCell ref="A18:H18"/>
    <mergeCell ref="A20:H20"/>
    <mergeCell ref="A17:H17"/>
    <mergeCell ref="J17:K17"/>
    <mergeCell ref="A19:H19"/>
    <mergeCell ref="J19:K19"/>
    <mergeCell ref="AF9:AF12"/>
    <mergeCell ref="J10:J11"/>
    <mergeCell ref="A9:A11"/>
    <mergeCell ref="B9:D9"/>
    <mergeCell ref="E9:F9"/>
    <mergeCell ref="G9:AC9"/>
    <mergeCell ref="K10:K11"/>
    <mergeCell ref="L10:L11"/>
    <mergeCell ref="M10:Q10"/>
    <mergeCell ref="AD10:AD11"/>
    <mergeCell ref="AE10:AE11"/>
    <mergeCell ref="A5:AE5"/>
    <mergeCell ref="A6:AE6"/>
    <mergeCell ref="A7:AE7"/>
    <mergeCell ref="AD9:AE9"/>
    <mergeCell ref="B10:B11"/>
    <mergeCell ref="C10:C11"/>
    <mergeCell ref="D10:D11"/>
    <mergeCell ref="E10:E11"/>
    <mergeCell ref="R10:X10"/>
    <mergeCell ref="Y10:AB10"/>
    <mergeCell ref="F10:F11"/>
    <mergeCell ref="G10:G11"/>
    <mergeCell ref="H10:H11"/>
    <mergeCell ref="I10:I11"/>
    <mergeCell ref="AC10:AC11"/>
  </mergeCells>
  <phoneticPr fontId="2" type="noConversion"/>
  <printOptions horizontalCentered="1"/>
  <pageMargins left="0.22" right="0.27" top="0.56999999999999995" bottom="0.3" header="0.2" footer="0.25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D28"/>
  <sheetViews>
    <sheetView showZeros="0" view="pageBreakPreview" zoomScaleNormal="100" workbookViewId="0">
      <selection activeCell="B15" sqref="B15:X15"/>
    </sheetView>
  </sheetViews>
  <sheetFormatPr defaultRowHeight="15"/>
  <cols>
    <col min="1" max="1" width="4.625" style="8" bestFit="1" customWidth="1"/>
    <col min="2" max="2" width="15.625" style="8" bestFit="1" customWidth="1"/>
    <col min="3" max="3" width="6.75" style="3" customWidth="1"/>
    <col min="4" max="9" width="4.5" style="3" customWidth="1"/>
    <col min="10" max="10" width="7" style="3" customWidth="1"/>
    <col min="11" max="12" width="5.125" style="3" customWidth="1"/>
    <col min="13" max="14" width="5.125" style="8" customWidth="1"/>
    <col min="15" max="15" width="5.875" style="8" customWidth="1"/>
    <col min="16" max="29" width="5.125" style="8" customWidth="1"/>
    <col min="30" max="30" width="9" style="12"/>
    <col min="31" max="16384" width="9" style="8"/>
  </cols>
  <sheetData>
    <row r="1" spans="1:30" s="7" customFormat="1">
      <c r="B1" s="8"/>
      <c r="C1" s="3" t="str">
        <f>GV_TH!D1</f>
        <v>UBND QUẬN TÂN PHÚ</v>
      </c>
      <c r="D1" s="3"/>
      <c r="E1" s="3"/>
      <c r="F1" s="4"/>
      <c r="G1" s="4"/>
      <c r="H1" s="4"/>
      <c r="I1" s="4"/>
      <c r="J1" s="4"/>
      <c r="K1" s="4"/>
      <c r="L1" s="4"/>
      <c r="Q1" s="4"/>
      <c r="R1" s="4"/>
      <c r="S1" s="4"/>
      <c r="T1" s="4"/>
      <c r="W1" s="4" t="s">
        <v>3</v>
      </c>
      <c r="AD1" s="9"/>
    </row>
    <row r="2" spans="1:30" s="7" customFormat="1" ht="14.25">
      <c r="B2" s="10"/>
      <c r="C2" s="9" t="str">
        <f>GV_TH!D2</f>
        <v>TRƯỜNG TIỂU HỌC …………………</v>
      </c>
      <c r="D2" s="11"/>
      <c r="E2" s="11"/>
      <c r="F2" s="4"/>
      <c r="G2" s="4"/>
      <c r="H2" s="11"/>
      <c r="I2" s="11"/>
      <c r="J2" s="11"/>
      <c r="K2" s="11"/>
      <c r="L2" s="11"/>
      <c r="Q2" s="11"/>
      <c r="R2" s="11"/>
      <c r="S2" s="11"/>
      <c r="T2" s="11"/>
      <c r="W2" s="4" t="s">
        <v>4</v>
      </c>
      <c r="AD2" s="9"/>
    </row>
    <row r="3" spans="1:30" s="24" customFormat="1" ht="10.5">
      <c r="C3" s="27"/>
      <c r="D3" s="27"/>
      <c r="E3" s="27"/>
      <c r="F3" s="27"/>
      <c r="G3" s="27"/>
      <c r="H3" s="27"/>
      <c r="I3" s="27"/>
      <c r="J3" s="27"/>
      <c r="K3" s="27"/>
      <c r="L3" s="27"/>
      <c r="W3" s="25"/>
      <c r="AD3" s="26"/>
    </row>
    <row r="4" spans="1:30">
      <c r="W4" s="2" t="str">
        <f>GV_TH!Z4</f>
        <v>Tân Phú, ngày  26  tháng  9  năm 2024</v>
      </c>
    </row>
    <row r="5" spans="1:30" s="28" customFormat="1" ht="12">
      <c r="C5" s="29"/>
      <c r="D5" s="29"/>
      <c r="E5" s="29"/>
      <c r="F5" s="29"/>
      <c r="G5" s="29"/>
      <c r="H5" s="29"/>
      <c r="I5" s="29"/>
      <c r="J5" s="29"/>
      <c r="K5" s="29"/>
      <c r="L5" s="29"/>
      <c r="AC5" s="30"/>
      <c r="AD5" s="31"/>
    </row>
    <row r="6" spans="1:30" s="19" customFormat="1" ht="18.75">
      <c r="A6" s="61" t="s">
        <v>46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18"/>
    </row>
    <row r="7" spans="1:30">
      <c r="A7" s="92" t="str">
        <f>GV_TH!A7</f>
        <v>Thời điểm: ngày 26 tháng 9 năm 2024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9" spans="1:30">
      <c r="A9" s="91" t="s">
        <v>19</v>
      </c>
      <c r="B9" s="91" t="s">
        <v>5</v>
      </c>
      <c r="C9" s="91" t="s">
        <v>82</v>
      </c>
      <c r="D9" s="91" t="s">
        <v>6</v>
      </c>
      <c r="E9" s="91"/>
      <c r="F9" s="91" t="s">
        <v>7</v>
      </c>
      <c r="G9" s="91"/>
      <c r="H9" s="91"/>
      <c r="I9" s="91"/>
      <c r="J9" s="91"/>
      <c r="K9" s="94" t="s">
        <v>33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95" t="s">
        <v>39</v>
      </c>
      <c r="W9" s="94"/>
      <c r="X9" s="94"/>
      <c r="Y9" s="94"/>
      <c r="Z9" s="86" t="s">
        <v>8</v>
      </c>
      <c r="AA9" s="86"/>
      <c r="AB9" s="86" t="s">
        <v>9</v>
      </c>
      <c r="AC9" s="86"/>
    </row>
    <row r="10" spans="1:30" ht="58.5" customHeight="1">
      <c r="A10" s="91"/>
      <c r="B10" s="91"/>
      <c r="C10" s="91"/>
      <c r="D10" s="89" t="s">
        <v>24</v>
      </c>
      <c r="E10" s="89" t="s">
        <v>34</v>
      </c>
      <c r="F10" s="89" t="s">
        <v>35</v>
      </c>
      <c r="G10" s="89" t="s">
        <v>36</v>
      </c>
      <c r="H10" s="89" t="s">
        <v>37</v>
      </c>
      <c r="I10" s="89" t="s">
        <v>66</v>
      </c>
      <c r="J10" s="89" t="s">
        <v>63</v>
      </c>
      <c r="K10" s="50" t="s">
        <v>23</v>
      </c>
      <c r="L10" s="50" t="s">
        <v>62</v>
      </c>
      <c r="M10" s="50" t="s">
        <v>30</v>
      </c>
      <c r="N10" s="50" t="s">
        <v>10</v>
      </c>
      <c r="O10" s="50" t="s">
        <v>75</v>
      </c>
      <c r="P10" s="91" t="s">
        <v>40</v>
      </c>
      <c r="Q10" s="91"/>
      <c r="R10" s="91" t="s">
        <v>41</v>
      </c>
      <c r="S10" s="91"/>
      <c r="T10" s="91" t="s">
        <v>38</v>
      </c>
      <c r="U10" s="91"/>
      <c r="V10" s="87" t="s">
        <v>20</v>
      </c>
      <c r="W10" s="87"/>
      <c r="X10" s="87" t="s">
        <v>61</v>
      </c>
      <c r="Y10" s="88"/>
      <c r="Z10" s="86" t="s">
        <v>1</v>
      </c>
      <c r="AA10" s="86" t="s">
        <v>0</v>
      </c>
      <c r="AB10" s="86" t="s">
        <v>1</v>
      </c>
      <c r="AC10" s="86" t="s">
        <v>0</v>
      </c>
    </row>
    <row r="11" spans="1:30">
      <c r="A11" s="93"/>
      <c r="B11" s="93"/>
      <c r="C11" s="93"/>
      <c r="D11" s="90"/>
      <c r="E11" s="90"/>
      <c r="F11" s="90"/>
      <c r="G11" s="90"/>
      <c r="H11" s="90"/>
      <c r="I11" s="90"/>
      <c r="J11" s="90"/>
      <c r="K11" s="51" t="s">
        <v>1</v>
      </c>
      <c r="L11" s="51" t="s">
        <v>1</v>
      </c>
      <c r="M11" s="51" t="s">
        <v>1</v>
      </c>
      <c r="N11" s="51" t="s">
        <v>1</v>
      </c>
      <c r="O11" s="51" t="s">
        <v>1</v>
      </c>
      <c r="P11" s="51" t="s">
        <v>1</v>
      </c>
      <c r="Q11" s="51" t="s">
        <v>0</v>
      </c>
      <c r="R11" s="51" t="s">
        <v>1</v>
      </c>
      <c r="S11" s="51" t="s">
        <v>0</v>
      </c>
      <c r="T11" s="51" t="s">
        <v>1</v>
      </c>
      <c r="U11" s="51" t="s">
        <v>0</v>
      </c>
      <c r="V11" s="51" t="s">
        <v>1</v>
      </c>
      <c r="W11" s="51" t="s">
        <v>0</v>
      </c>
      <c r="X11" s="51" t="s">
        <v>1</v>
      </c>
      <c r="Y11" s="52" t="s">
        <v>0</v>
      </c>
      <c r="Z11" s="86"/>
      <c r="AA11" s="86"/>
      <c r="AB11" s="86"/>
      <c r="AC11" s="86"/>
    </row>
    <row r="12" spans="1:30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3">
        <v>6</v>
      </c>
      <c r="G12" s="53">
        <v>7</v>
      </c>
      <c r="H12" s="53">
        <v>8</v>
      </c>
      <c r="I12" s="53">
        <v>9</v>
      </c>
      <c r="J12" s="53">
        <v>10</v>
      </c>
      <c r="K12" s="53">
        <v>11</v>
      </c>
      <c r="L12" s="53">
        <v>12</v>
      </c>
      <c r="M12" s="53">
        <v>13</v>
      </c>
      <c r="N12" s="53">
        <v>14</v>
      </c>
      <c r="O12" s="53">
        <v>15</v>
      </c>
      <c r="P12" s="53">
        <v>16</v>
      </c>
      <c r="Q12" s="53">
        <v>17</v>
      </c>
      <c r="R12" s="53">
        <v>18</v>
      </c>
      <c r="S12" s="53">
        <v>19</v>
      </c>
      <c r="T12" s="53">
        <v>20</v>
      </c>
      <c r="U12" s="53">
        <v>21</v>
      </c>
      <c r="V12" s="53">
        <v>22</v>
      </c>
      <c r="W12" s="53">
        <v>23</v>
      </c>
      <c r="X12" s="53">
        <v>24</v>
      </c>
      <c r="Y12" s="53">
        <v>25</v>
      </c>
      <c r="Z12" s="53">
        <v>26</v>
      </c>
      <c r="AA12" s="53">
        <v>27</v>
      </c>
      <c r="AB12" s="53">
        <v>28</v>
      </c>
      <c r="AC12" s="53">
        <v>29</v>
      </c>
    </row>
    <row r="13" spans="1:30" ht="54.75" customHeight="1">
      <c r="A13" s="20">
        <f>GV_TH!A13</f>
        <v>0</v>
      </c>
      <c r="B13" s="35">
        <f>GV_TH!B13</f>
        <v>0</v>
      </c>
      <c r="C13" s="15"/>
      <c r="D13" s="15"/>
      <c r="E13" s="15"/>
      <c r="F13" s="15"/>
      <c r="G13" s="15"/>
      <c r="H13" s="15"/>
      <c r="I13" s="15"/>
      <c r="J13" s="43" t="e">
        <f>SUM(F13:H13)/D13</f>
        <v>#DIV/0!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9"/>
      <c r="Z13" s="48"/>
      <c r="AA13" s="48"/>
      <c r="AB13" s="48"/>
      <c r="AC13" s="48"/>
    </row>
    <row r="14" spans="1:30">
      <c r="AD14" s="3"/>
    </row>
    <row r="15" spans="1:30" ht="39.75" customHeight="1">
      <c r="B15" s="85" t="s">
        <v>83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AD15" s="3"/>
    </row>
    <row r="16" spans="1:30" ht="18.75">
      <c r="B16" s="21" t="s">
        <v>18</v>
      </c>
      <c r="AD16" s="3"/>
    </row>
    <row r="17" spans="1:30">
      <c r="B17" s="6" t="str">
        <f>GV_TH!B25</f>
        <v>* Gửi Thống kê GV-CSVC (có ký tên đóng dấu) về Phòng GDĐT (thầy Hoàng) và gửi file vào email: nthoang.tanphu@tphcm.gov.vn ngày 26/9/2024.</v>
      </c>
      <c r="AD17" s="3"/>
    </row>
    <row r="18" spans="1:30">
      <c r="B18" s="22"/>
    </row>
    <row r="19" spans="1:30">
      <c r="R19" s="3"/>
      <c r="S19" s="3"/>
      <c r="U19" s="3"/>
    </row>
    <row r="20" spans="1:30" s="7" customFormat="1" ht="14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 t="s">
        <v>12</v>
      </c>
      <c r="X20" s="17"/>
      <c r="Y20" s="17"/>
      <c r="Z20" s="17"/>
      <c r="AA20" s="17"/>
      <c r="AB20" s="17"/>
      <c r="AC20" s="17"/>
      <c r="AD20" s="9"/>
    </row>
    <row r="21" spans="1:30" s="7" customFormat="1" ht="14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9"/>
    </row>
    <row r="22" spans="1:30" s="7" customFormat="1" ht="14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9"/>
    </row>
    <row r="23" spans="1:30" s="7" customFormat="1" ht="14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9"/>
    </row>
    <row r="24" spans="1:30" s="7" customFormat="1" ht="14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9"/>
    </row>
    <row r="25" spans="1:30" s="7" customFormat="1" ht="17.2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9"/>
    </row>
    <row r="26" spans="1:3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47"/>
      <c r="X26" s="16"/>
      <c r="Y26" s="16"/>
      <c r="Z26" s="16"/>
      <c r="AA26" s="16"/>
      <c r="AB26" s="16"/>
      <c r="AC26" s="16"/>
    </row>
    <row r="27" spans="1:3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3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</sheetData>
  <sheetProtection algorithmName="SHA-512" hashValue="Lrf8RStLe6h5ytj5jIQWkEa/flfrsOPk+pG6wGYNPW5yQnuASE9XOxSEXicg8cRKt8SHpHlFYMBNkvF0vHkk2w==" saltValue="FBAaFahguCjr0/UyyrM+7Q==" spinCount="100000" sheet="1" formatCells="0" formatColumns="0" formatRows="0" insertColumns="0" insertRows="0" insertHyperlinks="0" deleteColumns="0" deleteRows="0" sort="0" autoFilter="0" pivotTables="0"/>
  <mergeCells count="28">
    <mergeCell ref="A6:AC6"/>
    <mergeCell ref="A7:AC7"/>
    <mergeCell ref="A9:A11"/>
    <mergeCell ref="B9:B11"/>
    <mergeCell ref="C9:C11"/>
    <mergeCell ref="D9:E9"/>
    <mergeCell ref="F9:J9"/>
    <mergeCell ref="K9:U9"/>
    <mergeCell ref="V9:Y9"/>
    <mergeCell ref="Z9:AA9"/>
    <mergeCell ref="AB9:AC9"/>
    <mergeCell ref="D10:D11"/>
    <mergeCell ref="E10:E11"/>
    <mergeCell ref="F10:F11"/>
    <mergeCell ref="G10:G11"/>
    <mergeCell ref="H10:H11"/>
    <mergeCell ref="B15:X15"/>
    <mergeCell ref="AB10:AB11"/>
    <mergeCell ref="AC10:AC11"/>
    <mergeCell ref="V10:W10"/>
    <mergeCell ref="X10:Y10"/>
    <mergeCell ref="Z10:Z11"/>
    <mergeCell ref="AA10:AA11"/>
    <mergeCell ref="J10:J11"/>
    <mergeCell ref="P10:Q10"/>
    <mergeCell ref="R10:S10"/>
    <mergeCell ref="I10:I11"/>
    <mergeCell ref="T10:U10"/>
  </mergeCells>
  <phoneticPr fontId="2" type="noConversion"/>
  <printOptions horizontalCentered="1"/>
  <pageMargins left="0.17" right="0.17" top="0.37" bottom="0.22" header="0.18" footer="0.17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26" sqref="C26"/>
    </sheetView>
  </sheetViews>
  <sheetFormatPr defaultColWidth="7" defaultRowHeight="12.75"/>
  <cols>
    <col min="1" max="1" width="22.875" style="1" customWidth="1"/>
    <col min="2" max="2" width="1" style="1" customWidth="1"/>
    <col min="3" max="3" width="24.625" style="1" customWidth="1"/>
    <col min="4" max="16384" width="7" style="1"/>
  </cols>
  <sheetData>
    <row r="1" spans="1:3" ht="13.5" thickBot="1"/>
    <row r="2" spans="1:3" ht="18" thickBot="1">
      <c r="A2"/>
      <c r="C2"/>
    </row>
    <row r="3" spans="1:3" ht="17.25">
      <c r="A3"/>
      <c r="C3"/>
    </row>
    <row r="4" spans="1:3" ht="17.25">
      <c r="A4"/>
      <c r="C4"/>
    </row>
    <row r="5" spans="1:3" ht="17.25">
      <c r="A5"/>
      <c r="C5"/>
    </row>
    <row r="6" spans="1:3" ht="18" thickBot="1">
      <c r="A6"/>
      <c r="C6"/>
    </row>
    <row r="7" spans="1:3" ht="17.25">
      <c r="C7"/>
    </row>
    <row r="8" spans="1:3" ht="18" thickBot="1">
      <c r="C8"/>
    </row>
    <row r="9" spans="1:3" ht="18" thickBot="1">
      <c r="A9"/>
    </row>
    <row r="10" spans="1:3" ht="18" thickBot="1">
      <c r="A10"/>
      <c r="C10"/>
    </row>
    <row r="11" spans="1:3" ht="17.25">
      <c r="A11"/>
      <c r="C11"/>
    </row>
    <row r="12" spans="1:3" ht="17.25">
      <c r="A12"/>
      <c r="C12"/>
    </row>
    <row r="13" spans="1:3" ht="17.25">
      <c r="A13"/>
      <c r="C13"/>
    </row>
    <row r="14" spans="1:3" ht="17.25">
      <c r="A14"/>
      <c r="C14"/>
    </row>
    <row r="15" spans="1:3" ht="17.25">
      <c r="A15"/>
      <c r="C15"/>
    </row>
    <row r="16" spans="1:3" ht="17.25">
      <c r="A16"/>
      <c r="C16"/>
    </row>
    <row r="17" spans="1:3" ht="17.25">
      <c r="A17"/>
      <c r="C17"/>
    </row>
    <row r="18" spans="1:3" ht="17.25">
      <c r="A18"/>
      <c r="C18"/>
    </row>
    <row r="19" spans="1:3" ht="17.25">
      <c r="A19"/>
      <c r="C19"/>
    </row>
    <row r="20" spans="1:3" ht="18" thickBot="1">
      <c r="A20"/>
      <c r="C20"/>
    </row>
    <row r="21" spans="1:3" ht="18" thickBot="1">
      <c r="A21"/>
    </row>
    <row r="22" spans="1:3" ht="18" thickBot="1">
      <c r="A22"/>
      <c r="C22"/>
    </row>
    <row r="23" spans="1:3" ht="17.25">
      <c r="A23"/>
      <c r="C23"/>
    </row>
    <row r="24" spans="1:3" ht="17.25">
      <c r="A24"/>
      <c r="C24"/>
    </row>
    <row r="25" spans="1:3" ht="17.25">
      <c r="A25"/>
      <c r="C25"/>
    </row>
    <row r="26" spans="1:3" ht="17.25">
      <c r="A26"/>
      <c r="C26"/>
    </row>
    <row r="27" spans="1:3" ht="17.25">
      <c r="A27"/>
      <c r="C27"/>
    </row>
    <row r="28" spans="1:3" ht="17.25">
      <c r="A28"/>
      <c r="C28"/>
    </row>
    <row r="29" spans="1:3" ht="17.25">
      <c r="A29"/>
      <c r="C29"/>
    </row>
    <row r="30" spans="1:3" ht="18" thickBot="1">
      <c r="A30"/>
      <c r="C30"/>
    </row>
    <row r="31" spans="1:3" ht="17.25">
      <c r="C31"/>
    </row>
    <row r="32" spans="1:3" ht="18" thickBot="1">
      <c r="C32"/>
    </row>
    <row r="33" spans="1:3" ht="17.25">
      <c r="A33"/>
      <c r="C33"/>
    </row>
    <row r="34" spans="1:3" ht="17.25">
      <c r="A34"/>
      <c r="C34"/>
    </row>
    <row r="35" spans="1:3" ht="18" thickBot="1">
      <c r="A35"/>
      <c r="C35"/>
    </row>
  </sheetData>
  <sheetProtection password="CFB0" sheet="1" objects="1"/>
  <phoneticPr fontId="1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GV_TH</vt:lpstr>
      <vt:lpstr>CSVC_TH</vt:lpstr>
      <vt:lpstr>CSVC_TH!Print_Area</vt:lpstr>
      <vt:lpstr>GV_TH!Print_Area</vt:lpstr>
    </vt:vector>
  </TitlesOfParts>
  <Company>PGD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Cong Ty</dc:creator>
  <cp:lastModifiedBy>Windows 11</cp:lastModifiedBy>
  <cp:lastPrinted>2016-11-14T02:45:34Z</cp:lastPrinted>
  <dcterms:created xsi:type="dcterms:W3CDTF">2005-12-16T02:38:00Z</dcterms:created>
  <dcterms:modified xsi:type="dcterms:W3CDTF">2024-09-24T01:39:50Z</dcterms:modified>
</cp:coreProperties>
</file>