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han\BoiduongCM\20192020\"/>
    </mc:Choice>
  </mc:AlternateContent>
  <bookViews>
    <workbookView xWindow="0" yWindow="0" windowWidth="24000" windowHeight="9720"/>
  </bookViews>
  <sheets>
    <sheet name="PGD Q10" sheetId="1" r:id="rId1"/>
  </sheets>
  <definedNames>
    <definedName name="_xlnm._FilterDatabase" localSheetId="0" hidden="1">'PGD Q10'!$A$8:$W$12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2" i="1" l="1"/>
  <c r="C161" i="1"/>
  <c r="C160" i="1"/>
  <c r="C159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C147" i="1"/>
  <c r="C146" i="1"/>
  <c r="H145" i="1"/>
  <c r="C145" i="1"/>
  <c r="H144" i="1"/>
  <c r="C144" i="1"/>
  <c r="H143" i="1"/>
  <c r="C143" i="1"/>
  <c r="H142" i="1"/>
  <c r="C142" i="1"/>
  <c r="H141" i="1"/>
  <c r="C141" i="1"/>
  <c r="C140" i="1"/>
  <c r="C139" i="1"/>
  <c r="C138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3" i="1"/>
  <c r="D123" i="1"/>
  <c r="F112" i="1"/>
  <c r="F111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C88" i="1"/>
  <c r="H87" i="1"/>
  <c r="F87" i="1"/>
  <c r="C87" i="1"/>
  <c r="H86" i="1"/>
  <c r="F86" i="1"/>
  <c r="C86" i="1"/>
  <c r="H85" i="1"/>
  <c r="F85" i="1"/>
  <c r="C85" i="1"/>
  <c r="H84" i="1"/>
  <c r="F84" i="1"/>
  <c r="C84" i="1"/>
  <c r="H83" i="1"/>
  <c r="F83" i="1"/>
  <c r="C83" i="1"/>
  <c r="H82" i="1"/>
  <c r="F82" i="1"/>
  <c r="C82" i="1"/>
  <c r="H81" i="1"/>
  <c r="F81" i="1"/>
  <c r="C81" i="1"/>
  <c r="H80" i="1"/>
  <c r="F80" i="1"/>
  <c r="C80" i="1"/>
  <c r="H79" i="1"/>
  <c r="F79" i="1"/>
  <c r="C79" i="1"/>
  <c r="H78" i="1"/>
  <c r="F78" i="1"/>
  <c r="C78" i="1"/>
  <c r="H77" i="1"/>
  <c r="F77" i="1"/>
  <c r="C77" i="1"/>
  <c r="H76" i="1"/>
  <c r="F76" i="1"/>
  <c r="C76" i="1"/>
  <c r="H75" i="1"/>
  <c r="F75" i="1"/>
  <c r="C75" i="1"/>
  <c r="H74" i="1"/>
  <c r="F74" i="1"/>
  <c r="C74" i="1"/>
  <c r="H73" i="1"/>
  <c r="F73" i="1"/>
  <c r="C73" i="1"/>
  <c r="H72" i="1"/>
  <c r="F72" i="1"/>
  <c r="H71" i="1"/>
  <c r="F71" i="1"/>
  <c r="H70" i="1"/>
  <c r="F70" i="1"/>
  <c r="C70" i="1"/>
  <c r="H69" i="1"/>
  <c r="F69" i="1"/>
  <c r="C89" i="1" l="1"/>
  <c r="F113" i="1"/>
  <c r="C69" i="1" s="1"/>
  <c r="C71" i="1" s="1"/>
  <c r="C154" i="1"/>
  <c r="C163" i="1"/>
  <c r="H137" i="1"/>
  <c r="H146" i="1"/>
  <c r="H154" i="1"/>
  <c r="H110" i="1"/>
  <c r="H124" i="1" l="1"/>
  <c r="D114" i="1" s="1"/>
  <c r="D99" i="1"/>
  <c r="D95" i="1"/>
  <c r="D119" i="1"/>
  <c r="D103" i="1" l="1"/>
  <c r="D96" i="1"/>
  <c r="D107" i="1"/>
  <c r="D101" i="1"/>
  <c r="D111" i="1"/>
  <c r="D102" i="1"/>
  <c r="D100" i="1"/>
  <c r="D105" i="1"/>
  <c r="D106" i="1"/>
  <c r="D116" i="1"/>
  <c r="D113" i="1"/>
  <c r="D117" i="1"/>
  <c r="D92" i="1"/>
  <c r="D112" i="1"/>
  <c r="D115" i="1"/>
  <c r="D118" i="1"/>
  <c r="D104" i="1"/>
  <c r="D93" i="1"/>
  <c r="D109" i="1"/>
  <c r="D94" i="1"/>
  <c r="D110" i="1"/>
  <c r="D108" i="1"/>
  <c r="D97" i="1"/>
  <c r="D120" i="1"/>
  <c r="D98" i="1"/>
  <c r="D121" i="1" l="1"/>
  <c r="D124" i="1" s="1"/>
  <c r="R93" i="1"/>
  <c r="R105" i="1"/>
  <c r="R70" i="1"/>
  <c r="R112" i="1"/>
  <c r="R101" i="1"/>
  <c r="R108" i="1"/>
  <c r="R113" i="1"/>
  <c r="R83" i="1"/>
  <c r="R90" i="1"/>
  <c r="R103" i="1"/>
  <c r="R81" i="1"/>
  <c r="R89" i="1"/>
  <c r="R98" i="1"/>
  <c r="R97" i="1"/>
  <c r="R100" i="1"/>
  <c r="R102" i="1"/>
  <c r="R88" i="1"/>
  <c r="R104" i="1"/>
  <c r="R74" i="1"/>
  <c r="R92" i="1"/>
  <c r="R86" i="1"/>
  <c r="R106" i="1"/>
  <c r="R71" i="1"/>
  <c r="R72" i="1"/>
  <c r="R99" i="1"/>
  <c r="R73" i="1"/>
  <c r="R109" i="1"/>
  <c r="R91" i="1"/>
  <c r="R114" i="1"/>
  <c r="R110" i="1"/>
  <c r="R79" i="1"/>
  <c r="R76" i="1"/>
  <c r="R111" i="1"/>
  <c r="R84" i="1"/>
  <c r="R107" i="1"/>
  <c r="R77" i="1"/>
  <c r="R75" i="1"/>
  <c r="R87" i="1"/>
  <c r="R96" i="1"/>
  <c r="R82" i="1"/>
  <c r="R95" i="1"/>
  <c r="R94" i="1"/>
  <c r="R85" i="1"/>
  <c r="R78" i="1"/>
  <c r="R69" i="1"/>
  <c r="R80" i="1"/>
</calcChain>
</file>

<file path=xl/sharedStrings.xml><?xml version="1.0" encoding="utf-8"?>
<sst xmlns="http://schemas.openxmlformats.org/spreadsheetml/2006/main" count="202" uniqueCount="178">
  <si>
    <t>STT</t>
  </si>
  <si>
    <t>Trường</t>
  </si>
  <si>
    <t>Họ và tên</t>
  </si>
  <si>
    <t>Năm sinh</t>
  </si>
  <si>
    <t>Chức vụ</t>
  </si>
  <si>
    <t xml:space="preserve">Nam </t>
  </si>
  <si>
    <t>Nữ</t>
  </si>
  <si>
    <t>Trình độ CM</t>
  </si>
  <si>
    <t>Thay SGK</t>
  </si>
  <si>
    <t>Hiệu trưởng</t>
  </si>
  <si>
    <t>THSP</t>
  </si>
  <si>
    <t>DHSP-van</t>
  </si>
  <si>
    <t>/</t>
  </si>
  <si>
    <t>Anh A</t>
  </si>
  <si>
    <t>A</t>
  </si>
  <si>
    <t>DHSP-TH</t>
  </si>
  <si>
    <t>1,2,3,4,5</t>
  </si>
  <si>
    <t>GV dạy Tiểu học lớp 1</t>
  </si>
  <si>
    <t xml:space="preserve"> /</t>
  </si>
  <si>
    <t>B</t>
  </si>
  <si>
    <t>Anh B</t>
  </si>
  <si>
    <t>GV dạy Tiểu học lớp 2</t>
  </si>
  <si>
    <t>CDSP-TH</t>
  </si>
  <si>
    <t>GV dạy Tiểu học lớp 3</t>
  </si>
  <si>
    <t>THSP9+3</t>
  </si>
  <si>
    <t>3,4</t>
  </si>
  <si>
    <t>GV dạy Tiểu học lớp 4</t>
  </si>
  <si>
    <t>4,5</t>
  </si>
  <si>
    <t>GV dạy Tiểu học lớp 5</t>
  </si>
  <si>
    <t>CDSP</t>
  </si>
  <si>
    <t>CDSP-toan</t>
  </si>
  <si>
    <t>Anh C</t>
  </si>
  <si>
    <t>CDSP-AN</t>
  </si>
  <si>
    <t>DHTDTT</t>
  </si>
  <si>
    <t>CDSP-AV</t>
  </si>
  <si>
    <t>Anh CN</t>
  </si>
  <si>
    <t>DHSP</t>
  </si>
  <si>
    <t>DHSP-AV</t>
  </si>
  <si>
    <t>CDSP-van</t>
  </si>
  <si>
    <t>CDSP-MT</t>
  </si>
  <si>
    <t>DHMT</t>
  </si>
  <si>
    <t>GV dạy Tiểu học-DK</t>
  </si>
  <si>
    <t>Thong ke</t>
  </si>
  <si>
    <t xml:space="preserve">Naêm vaøo ngaønh </t>
  </si>
  <si>
    <t>Moân ñaøo taïo ban ñaàu</t>
  </si>
  <si>
    <t>Chuyeân moân hieän nay</t>
  </si>
  <si>
    <t>Nam</t>
  </si>
  <si>
    <t>gdtiểu học</t>
  </si>
  <si>
    <t>Nu</t>
  </si>
  <si>
    <t>maàm non</t>
  </si>
  <si>
    <t>mó thuaät</t>
  </si>
  <si>
    <t>THCN</t>
  </si>
  <si>
    <t>Trình ñoä CM khi vaøo</t>
  </si>
  <si>
    <t>aâm nhạc</t>
  </si>
  <si>
    <t>SC-nhac</t>
  </si>
  <si>
    <t>Sô caáp</t>
  </si>
  <si>
    <t>gd theå chaát</t>
  </si>
  <si>
    <t>TC-nhac</t>
  </si>
  <si>
    <t>TC nhaïc</t>
  </si>
  <si>
    <t>anh vaên</t>
  </si>
  <si>
    <t>Trung cấp</t>
  </si>
  <si>
    <t>ngöõ vaên</t>
  </si>
  <si>
    <t>THCN-gdtc</t>
  </si>
  <si>
    <t>TCCN</t>
  </si>
  <si>
    <t>toaùn</t>
  </si>
  <si>
    <t>hoa vaên</t>
  </si>
  <si>
    <t>toaùn-kó thuaät</t>
  </si>
  <si>
    <t>CDTD</t>
  </si>
  <si>
    <t>vaät lí</t>
  </si>
  <si>
    <t>CDNN</t>
  </si>
  <si>
    <t xml:space="preserve">tin học </t>
  </si>
  <si>
    <t>CDAN</t>
  </si>
  <si>
    <t>söû chính trò</t>
  </si>
  <si>
    <t>phaùp vaên</t>
  </si>
  <si>
    <t>DHTD</t>
  </si>
  <si>
    <t>hoùa sinh</t>
  </si>
  <si>
    <t>CDSP-KT</t>
  </si>
  <si>
    <t>DHNN</t>
  </si>
  <si>
    <t>chính trò</t>
  </si>
  <si>
    <t>DH-nhacvien</t>
  </si>
  <si>
    <t>hoaù-ñòa</t>
  </si>
  <si>
    <t>CDVHNT</t>
  </si>
  <si>
    <t>kó thuaät</t>
  </si>
  <si>
    <t>CDSP-sinh nông</t>
  </si>
  <si>
    <t>caáp toác</t>
  </si>
  <si>
    <t>sinh</t>
  </si>
  <si>
    <t>CDSP-söû,chính tró</t>
  </si>
  <si>
    <t>Sö phaïm</t>
  </si>
  <si>
    <t>CDSP-TD</t>
  </si>
  <si>
    <t>söû</t>
  </si>
  <si>
    <t>CDSP-hoa văn</t>
  </si>
  <si>
    <t>toùan lí</t>
  </si>
  <si>
    <t>Chöùc vuï</t>
  </si>
  <si>
    <t>ñòa chaát</t>
  </si>
  <si>
    <t>söû ñòa</t>
  </si>
  <si>
    <t>Phoù hieäu tröôûng</t>
  </si>
  <si>
    <t>nöõ coâng</t>
  </si>
  <si>
    <t xml:space="preserve">Trôï lyù chuyeân moân </t>
  </si>
  <si>
    <t>DHSP-gdtc</t>
  </si>
  <si>
    <t>DHSP-AN</t>
  </si>
  <si>
    <t>DHmôû-AV</t>
  </si>
  <si>
    <t>GV Nhaïc</t>
  </si>
  <si>
    <t>DH thanh nhaïc</t>
  </si>
  <si>
    <t>GV Mó thuaät</t>
  </si>
  <si>
    <t>DHSP-mam non</t>
  </si>
  <si>
    <t xml:space="preserve">GV Theå duïc </t>
  </si>
  <si>
    <t>DHTM</t>
  </si>
  <si>
    <t>GV Kó thuaät</t>
  </si>
  <si>
    <t xml:space="preserve">GV Anh vaên </t>
  </si>
  <si>
    <t>GV Anh vaên taêng cöôøng</t>
  </si>
  <si>
    <t>DHSP-hoa</t>
  </si>
  <si>
    <t>GV Anh vaên töï choïn</t>
  </si>
  <si>
    <t>DHTH</t>
  </si>
  <si>
    <t xml:space="preserve">GV Tin học </t>
  </si>
  <si>
    <t>DHKHXHNV</t>
  </si>
  <si>
    <t>GV Phổ cập tiểu học</t>
  </si>
  <si>
    <t>DHSP-gdcd</t>
  </si>
  <si>
    <t>GV Tổng phụ traùch</t>
  </si>
  <si>
    <t>GV phuï traùch TV-TB</t>
  </si>
  <si>
    <t>DHSP-TOAN</t>
  </si>
  <si>
    <t>GV Hoa vaên taêng cöôøng</t>
  </si>
  <si>
    <t>GV Chuyên trách hòa nhập</t>
  </si>
  <si>
    <t>chöa qua SP</t>
  </si>
  <si>
    <t>GV Giám thị</t>
  </si>
  <si>
    <t>Tin hoïc</t>
  </si>
  <si>
    <t>Intel 2005</t>
  </si>
  <si>
    <t>Intel 2006</t>
  </si>
  <si>
    <t>Intel 2008</t>
  </si>
  <si>
    <t>Microsoft 2005</t>
  </si>
  <si>
    <t>Microsoft 2006</t>
  </si>
  <si>
    <t>Microsoft 2007</t>
  </si>
  <si>
    <t>1,2</t>
  </si>
  <si>
    <t>Intel 2005 , Microsoft 2005</t>
  </si>
  <si>
    <t>1,2,3</t>
  </si>
  <si>
    <t>DHSG</t>
  </si>
  <si>
    <t>1,2,3,4</t>
  </si>
  <si>
    <t>1,3</t>
  </si>
  <si>
    <t>1,3,4</t>
  </si>
  <si>
    <t>1,3,4,5</t>
  </si>
  <si>
    <t>1,4</t>
  </si>
  <si>
    <t>2,3</t>
  </si>
  <si>
    <t>Ngoaïi ngöõ</t>
  </si>
  <si>
    <t>2,3,4</t>
  </si>
  <si>
    <t>2,3,4,5</t>
  </si>
  <si>
    <t>2,4</t>
  </si>
  <si>
    <t>2,4,5</t>
  </si>
  <si>
    <t>2,5</t>
  </si>
  <si>
    <t>3,4,5</t>
  </si>
  <si>
    <t>3,5</t>
  </si>
  <si>
    <t>AN(1,2,3,4,5)</t>
  </si>
  <si>
    <t xml:space="preserve">C </t>
  </si>
  <si>
    <t>MT(1,2,3,4,5)</t>
  </si>
  <si>
    <t>CN</t>
  </si>
  <si>
    <t>TD(1,2,3,4,5)</t>
  </si>
  <si>
    <t>KTV</t>
  </si>
  <si>
    <t>BDTX</t>
  </si>
  <si>
    <t>Gioûi</t>
  </si>
  <si>
    <t>Khaù</t>
  </si>
  <si>
    <t>TB</t>
  </si>
  <si>
    <t xml:space="preserve">   ỦY BAN NHÂN DÂN QUẬN 10</t>
  </si>
  <si>
    <t>CỘNG HÒA XÃ HỘI CHỦ NGHĨA VIỆT NAM</t>
  </si>
  <si>
    <t>Độc lập - Tự do - Hạnh phúc</t>
  </si>
  <si>
    <t>KHẢO SÁT TRÌNH ĐỘ VÀ NHU CẦU BỒI DƯỠNG ĐỘI NGŨ CBQL-GV BẬC TIỂU HỌC ( 2019-2020)</t>
  </si>
  <si>
    <t>GV tiểu học dạy nhiều môn</t>
  </si>
  <si>
    <t>GV dạy Tiếng Anh</t>
  </si>
  <si>
    <t>GV dạy Âm nhạc</t>
  </si>
  <si>
    <t>GV dạy Mĩ thuật</t>
  </si>
  <si>
    <t>GV dạy Thể dục</t>
  </si>
  <si>
    <t>GV dạy Tin học</t>
  </si>
  <si>
    <t>GV dạy môn khác</t>
  </si>
  <si>
    <t>Nhu cầu bồi dưỡng trình độ đại học hoặc theo chuẩn</t>
  </si>
  <si>
    <t>Ghi chú</t>
  </si>
  <si>
    <t xml:space="preserve">* Lưu ý: cột 7, 8, 9, 10, 11, 12, 13: </t>
  </si>
  <si>
    <t xml:space="preserve">Cột 14, 15, 16, 17, 18, 19, 20: </t>
  </si>
  <si>
    <t>Ghi rõ trình độ TRUNG CẤP, CAO ĐẲNG hoặc trình độ khác</t>
  </si>
  <si>
    <t>Ghi rõ nhu cầu, lĩnh vực, thời gian đào tạo hoặc nhu cầu khác</t>
  </si>
  <si>
    <t>Gởi mail về: lenhan65@gmail.com chậm nhất ngày 30/10/2019</t>
  </si>
  <si>
    <t xml:space="preserve">PHÒNG GIÁO DỤC VÀ ĐÀO TẠO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</si>
</sst>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color indexed="10"/>
      <name val="Times New Roman"/>
      <family val="1"/>
    </font>
    <font>
      <sz val="12"/>
      <color indexed="9"/>
      <name val="Times New Roman"/>
      <family val="1"/>
    </font>
    <font>
      <sz val="12"/>
      <color indexed="10"/>
      <name val="Times New Roman"/>
      <family val="1"/>
    </font>
    <font>
      <sz val="11"/>
      <color indexed="9"/>
      <name val="Times New Roman"/>
      <family val="1"/>
    </font>
    <font>
      <sz val="10"/>
      <color indexed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5" fillId="7" borderId="3" xfId="0" applyFont="1" applyFill="1" applyBorder="1"/>
    <xf numFmtId="49" fontId="1" fillId="7" borderId="3" xfId="0" applyNumberFormat="1" applyFont="1" applyFill="1" applyBorder="1"/>
    <xf numFmtId="0" fontId="1" fillId="7" borderId="3" xfId="0" applyFont="1" applyFill="1" applyBorder="1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/>
    <xf numFmtId="0" fontId="1" fillId="0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6" fillId="4" borderId="0" xfId="0" applyFont="1" applyFill="1"/>
    <xf numFmtId="0" fontId="9" fillId="8" borderId="0" xfId="0" applyFont="1" applyFill="1"/>
    <xf numFmtId="0" fontId="10" fillId="8" borderId="0" xfId="0" applyFont="1" applyFill="1" applyAlignment="1">
      <alignment horizontal="center"/>
    </xf>
    <xf numFmtId="0" fontId="10" fillId="8" borderId="0" xfId="0" applyFont="1" applyFill="1"/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4" fillId="2" borderId="3" xfId="0" applyFont="1" applyFill="1" applyBorder="1"/>
    <xf numFmtId="0" fontId="6" fillId="4" borderId="3" xfId="0" applyFont="1" applyFill="1" applyBorder="1"/>
    <xf numFmtId="0" fontId="4" fillId="4" borderId="3" xfId="0" applyFont="1" applyFill="1" applyBorder="1"/>
    <xf numFmtId="0" fontId="1" fillId="0" borderId="3" xfId="0" applyFont="1" applyBorder="1"/>
    <xf numFmtId="0" fontId="4" fillId="6" borderId="3" xfId="0" applyFont="1" applyFill="1" applyBorder="1"/>
    <xf numFmtId="0" fontId="4" fillId="0" borderId="8" xfId="0" applyFont="1" applyFill="1" applyBorder="1"/>
    <xf numFmtId="0" fontId="11" fillId="0" borderId="0" xfId="0" applyFont="1"/>
    <xf numFmtId="0" fontId="12" fillId="8" borderId="0" xfId="0" applyFont="1" applyFill="1"/>
    <xf numFmtId="0" fontId="13" fillId="0" borderId="0" xfId="0" applyFont="1"/>
    <xf numFmtId="0" fontId="1" fillId="5" borderId="3" xfId="0" applyFont="1" applyFill="1" applyBorder="1"/>
    <xf numFmtId="0" fontId="4" fillId="5" borderId="3" xfId="0" applyFont="1" applyFill="1" applyBorder="1"/>
    <xf numFmtId="0" fontId="1" fillId="0" borderId="11" xfId="0" applyFont="1" applyFill="1" applyBorder="1" applyAlignment="1"/>
    <xf numFmtId="0" fontId="1" fillId="6" borderId="3" xfId="0" applyFont="1" applyFill="1" applyBorder="1"/>
    <xf numFmtId="0" fontId="6" fillId="0" borderId="11" xfId="0" applyFont="1" applyFill="1" applyBorder="1" applyAlignment="1"/>
    <xf numFmtId="0" fontId="6" fillId="7" borderId="0" xfId="0" applyFont="1" applyFill="1"/>
    <xf numFmtId="0" fontId="4" fillId="7" borderId="3" xfId="0" applyFont="1" applyFill="1" applyBorder="1"/>
    <xf numFmtId="0" fontId="11" fillId="7" borderId="3" xfId="0" applyFont="1" applyFill="1" applyBorder="1" applyAlignment="1"/>
    <xf numFmtId="0" fontId="14" fillId="8" borderId="3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3" xfId="0" applyFont="1" applyFill="1" applyBorder="1"/>
    <xf numFmtId="0" fontId="1" fillId="7" borderId="3" xfId="0" applyFont="1" applyFill="1" applyBorder="1" applyAlignment="1">
      <alignment horizontal="left"/>
    </xf>
    <xf numFmtId="0" fontId="6" fillId="7" borderId="3" xfId="0" applyFont="1" applyFill="1" applyBorder="1"/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1" fillId="7" borderId="3" xfId="0" applyFont="1" applyFill="1" applyBorder="1"/>
    <xf numFmtId="0" fontId="1" fillId="4" borderId="3" xfId="0" applyFont="1" applyFill="1" applyBorder="1"/>
    <xf numFmtId="0" fontId="6" fillId="0" borderId="12" xfId="0" applyFont="1" applyFill="1" applyBorder="1"/>
    <xf numFmtId="0" fontId="11" fillId="0" borderId="13" xfId="0" applyFont="1" applyFill="1" applyBorder="1"/>
    <xf numFmtId="0" fontId="1" fillId="7" borderId="4" xfId="0" applyFont="1" applyFill="1" applyBorder="1" applyAlignment="1">
      <alignment horizontal="left"/>
    </xf>
    <xf numFmtId="0" fontId="6" fillId="7" borderId="3" xfId="0" applyFont="1" applyFill="1" applyBorder="1" applyAlignment="1"/>
    <xf numFmtId="0" fontId="6" fillId="7" borderId="2" xfId="0" applyFont="1" applyFill="1" applyBorder="1" applyAlignment="1"/>
    <xf numFmtId="0" fontId="6" fillId="7" borderId="5" xfId="0" applyFont="1" applyFill="1" applyBorder="1" applyAlignment="1"/>
    <xf numFmtId="0" fontId="6" fillId="7" borderId="7" xfId="0" applyFont="1" applyFill="1" applyBorder="1" applyAlignment="1"/>
    <xf numFmtId="0" fontId="11" fillId="7" borderId="0" xfId="0" applyFont="1" applyFill="1" applyBorder="1"/>
    <xf numFmtId="0" fontId="1" fillId="7" borderId="5" xfId="0" applyFont="1" applyFill="1" applyBorder="1"/>
    <xf numFmtId="0" fontId="4" fillId="7" borderId="5" xfId="0" applyFont="1" applyFill="1" applyBorder="1"/>
    <xf numFmtId="0" fontId="6" fillId="7" borderId="0" xfId="0" applyFont="1" applyFill="1" applyBorder="1" applyAlignment="1"/>
    <xf numFmtId="0" fontId="4" fillId="7" borderId="0" xfId="0" applyFont="1" applyFill="1" applyBorder="1"/>
    <xf numFmtId="0" fontId="6" fillId="0" borderId="0" xfId="0" applyFont="1" applyBorder="1"/>
    <xf numFmtId="0" fontId="1" fillId="7" borderId="0" xfId="0" applyFont="1" applyFill="1" applyBorder="1"/>
    <xf numFmtId="0" fontId="6" fillId="0" borderId="0" xfId="0" applyFont="1" applyFill="1" applyBorder="1"/>
    <xf numFmtId="0" fontId="6" fillId="10" borderId="4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left"/>
    </xf>
    <xf numFmtId="0" fontId="4" fillId="10" borderId="3" xfId="0" applyFont="1" applyFill="1" applyBorder="1"/>
    <xf numFmtId="0" fontId="6" fillId="9" borderId="3" xfId="0" applyFont="1" applyFill="1" applyBorder="1"/>
    <xf numFmtId="0" fontId="4" fillId="9" borderId="3" xfId="0" applyFont="1" applyFill="1" applyBorder="1"/>
    <xf numFmtId="0" fontId="15" fillId="0" borderId="0" xfId="0" applyFont="1"/>
    <xf numFmtId="0" fontId="6" fillId="11" borderId="3" xfId="0" applyFont="1" applyFill="1" applyBorder="1"/>
    <xf numFmtId="0" fontId="4" fillId="11" borderId="3" xfId="0" applyFont="1" applyFill="1" applyBorder="1"/>
    <xf numFmtId="0" fontId="6" fillId="12" borderId="3" xfId="0" applyFont="1" applyFill="1" applyBorder="1"/>
    <xf numFmtId="0" fontId="4" fillId="12" borderId="3" xfId="0" applyFont="1" applyFill="1" applyBorder="1"/>
    <xf numFmtId="0" fontId="1" fillId="12" borderId="3" xfId="0" applyFont="1" applyFill="1" applyBorder="1"/>
    <xf numFmtId="0" fontId="6" fillId="13" borderId="3" xfId="0" applyFont="1" applyFill="1" applyBorder="1"/>
    <xf numFmtId="0" fontId="4" fillId="13" borderId="3" xfId="0" applyFont="1" applyFill="1" applyBorder="1"/>
    <xf numFmtId="0" fontId="6" fillId="14" borderId="3" xfId="0" applyFont="1" applyFill="1" applyBorder="1"/>
    <xf numFmtId="0" fontId="4" fillId="14" borderId="3" xfId="0" applyFont="1" applyFill="1" applyBorder="1"/>
    <xf numFmtId="0" fontId="6" fillId="15" borderId="3" xfId="0" applyFont="1" applyFill="1" applyBorder="1"/>
    <xf numFmtId="0" fontId="4" fillId="15" borderId="3" xfId="0" applyFont="1" applyFill="1" applyBorder="1"/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163"/>
  <sheetViews>
    <sheetView tabSelected="1" workbookViewId="0">
      <selection activeCell="C19" sqref="C19"/>
    </sheetView>
  </sheetViews>
  <sheetFormatPr defaultRowHeight="12.75" x14ac:dyDescent="0.2"/>
  <cols>
    <col min="1" max="1" width="4.7109375" style="25" customWidth="1"/>
    <col min="2" max="2" width="24.85546875" style="25" customWidth="1"/>
    <col min="3" max="4" width="7.7109375" style="25" customWidth="1"/>
    <col min="5" max="5" width="20.42578125" style="25" bestFit="1" customWidth="1"/>
    <col min="6" max="6" width="11.42578125" style="25" bestFit="1" customWidth="1"/>
    <col min="7" max="14" width="7.5703125" style="25" customWidth="1"/>
    <col min="15" max="20" width="7.5703125" style="26" customWidth="1"/>
    <col min="21" max="21" width="13" style="26" customWidth="1"/>
    <col min="22" max="16384" width="9.140625" style="25"/>
  </cols>
  <sheetData>
    <row r="1" spans="1:21" s="10" customFormat="1" ht="15.75" x14ac:dyDescent="0.25">
      <c r="A1" s="10" t="s">
        <v>159</v>
      </c>
      <c r="B1" s="2"/>
      <c r="E1" s="2"/>
      <c r="F1" s="2"/>
      <c r="G1" s="2"/>
      <c r="K1" s="11" t="s">
        <v>160</v>
      </c>
      <c r="L1" s="11"/>
      <c r="M1" s="11"/>
      <c r="N1" s="11"/>
      <c r="O1" s="11"/>
      <c r="P1" s="11"/>
      <c r="Q1" s="11"/>
      <c r="R1" s="11"/>
      <c r="S1" s="11"/>
      <c r="T1" s="11"/>
      <c r="U1" s="14"/>
    </row>
    <row r="2" spans="1:21" s="10" customFormat="1" ht="15.75" x14ac:dyDescent="0.25">
      <c r="A2" s="2" t="s">
        <v>177</v>
      </c>
      <c r="E2" s="24"/>
      <c r="F2" s="24"/>
      <c r="G2" s="24"/>
      <c r="K2" s="12" t="s">
        <v>161</v>
      </c>
      <c r="L2" s="12"/>
      <c r="M2" s="12"/>
      <c r="N2" s="12"/>
      <c r="O2" s="12"/>
      <c r="P2" s="12"/>
      <c r="Q2" s="12"/>
      <c r="R2" s="12"/>
      <c r="S2" s="12"/>
      <c r="T2" s="12"/>
      <c r="U2" s="14"/>
    </row>
    <row r="3" spans="1:21" s="10" customFormat="1" ht="11.25" customHeight="1" x14ac:dyDescent="0.25">
      <c r="A3" s="1"/>
      <c r="D3" s="13"/>
      <c r="E3" s="13"/>
      <c r="F3" s="13"/>
      <c r="G3" s="13"/>
      <c r="O3" s="14"/>
      <c r="P3" s="14"/>
      <c r="Q3" s="14"/>
      <c r="R3" s="14"/>
      <c r="S3" s="14"/>
      <c r="T3" s="14"/>
      <c r="U3" s="14"/>
    </row>
    <row r="4" spans="1:21" s="103" customFormat="1" ht="25.5" customHeight="1" x14ac:dyDescent="0.2">
      <c r="A4" s="101" t="s">
        <v>162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/>
    </row>
    <row r="5" spans="1:21" ht="15" customHeight="1" x14ac:dyDescent="0.2">
      <c r="A5" s="22" t="s">
        <v>0</v>
      </c>
      <c r="B5" s="22" t="s">
        <v>2</v>
      </c>
      <c r="C5" s="16" t="s">
        <v>3</v>
      </c>
      <c r="D5" s="16"/>
      <c r="E5" s="22" t="s">
        <v>4</v>
      </c>
      <c r="F5" s="22" t="s">
        <v>1</v>
      </c>
      <c r="G5" s="17" t="s">
        <v>7</v>
      </c>
      <c r="H5" s="17"/>
      <c r="I5" s="17"/>
      <c r="J5" s="17"/>
      <c r="K5" s="17"/>
      <c r="L5" s="17"/>
      <c r="M5" s="17"/>
      <c r="N5" s="17" t="s">
        <v>170</v>
      </c>
      <c r="O5" s="17"/>
      <c r="P5" s="17"/>
      <c r="Q5" s="17"/>
      <c r="R5" s="17"/>
      <c r="S5" s="17"/>
      <c r="T5" s="17"/>
      <c r="U5" s="20" t="s">
        <v>171</v>
      </c>
    </row>
    <row r="6" spans="1:21" ht="95.25" customHeight="1" x14ac:dyDescent="0.25">
      <c r="A6" s="23"/>
      <c r="B6" s="23"/>
      <c r="C6" s="4" t="s">
        <v>5</v>
      </c>
      <c r="D6" s="4" t="s">
        <v>6</v>
      </c>
      <c r="E6" s="23"/>
      <c r="F6" s="23"/>
      <c r="G6" s="18" t="s">
        <v>163</v>
      </c>
      <c r="H6" s="19" t="s">
        <v>164</v>
      </c>
      <c r="I6" s="19" t="s">
        <v>165</v>
      </c>
      <c r="J6" s="19" t="s">
        <v>166</v>
      </c>
      <c r="K6" s="19" t="s">
        <v>167</v>
      </c>
      <c r="L6" s="19" t="s">
        <v>168</v>
      </c>
      <c r="M6" s="19" t="s">
        <v>169</v>
      </c>
      <c r="N6" s="18" t="s">
        <v>163</v>
      </c>
      <c r="O6" s="19" t="s">
        <v>164</v>
      </c>
      <c r="P6" s="19" t="s">
        <v>165</v>
      </c>
      <c r="Q6" s="19" t="s">
        <v>166</v>
      </c>
      <c r="R6" s="19" t="s">
        <v>167</v>
      </c>
      <c r="S6" s="19" t="s">
        <v>168</v>
      </c>
      <c r="T6" s="19" t="s">
        <v>169</v>
      </c>
      <c r="U6" s="21"/>
    </row>
    <row r="7" spans="1:21" ht="15" customHeight="1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</row>
    <row r="8" spans="1:21" ht="15" x14ac:dyDescent="0.25">
      <c r="A8" s="6">
        <v>1</v>
      </c>
      <c r="B8" s="5"/>
      <c r="C8" s="5"/>
      <c r="D8" s="6"/>
      <c r="E8" s="5"/>
      <c r="F8" s="5"/>
      <c r="G8" s="5"/>
      <c r="H8" s="7"/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/>
      <c r="U8" s="15"/>
    </row>
    <row r="9" spans="1:21" ht="15" x14ac:dyDescent="0.25">
      <c r="A9" s="6">
        <v>2</v>
      </c>
      <c r="B9" s="5"/>
      <c r="C9" s="5"/>
      <c r="D9" s="6"/>
      <c r="E9" s="5"/>
      <c r="F9" s="5"/>
      <c r="G9" s="5"/>
      <c r="H9" s="7"/>
      <c r="I9" s="5"/>
      <c r="J9" s="5"/>
      <c r="K9" s="5"/>
      <c r="L9" s="5"/>
      <c r="M9" s="5"/>
      <c r="N9" s="5"/>
      <c r="O9" s="7"/>
      <c r="P9" s="5"/>
      <c r="Q9" s="5"/>
      <c r="R9" s="5"/>
      <c r="S9" s="5"/>
      <c r="T9" s="5"/>
      <c r="U9" s="15"/>
    </row>
    <row r="10" spans="1:21" ht="15" x14ac:dyDescent="0.25">
      <c r="A10" s="6">
        <v>3</v>
      </c>
      <c r="B10" s="5"/>
      <c r="C10" s="5"/>
      <c r="D10" s="6"/>
      <c r="E10" s="5"/>
      <c r="F10" s="5"/>
      <c r="G10" s="5"/>
      <c r="H10" s="7"/>
      <c r="I10" s="5"/>
      <c r="J10" s="5"/>
      <c r="K10" s="5"/>
      <c r="L10" s="5"/>
      <c r="M10" s="5"/>
      <c r="N10" s="5"/>
      <c r="O10" s="7"/>
      <c r="P10" s="5"/>
      <c r="Q10" s="5"/>
      <c r="R10" s="5"/>
      <c r="S10" s="5"/>
      <c r="T10" s="5"/>
      <c r="U10" s="15"/>
    </row>
    <row r="11" spans="1:21" ht="15" x14ac:dyDescent="0.25">
      <c r="A11" s="6">
        <v>4</v>
      </c>
      <c r="B11" s="5"/>
      <c r="C11" s="5"/>
      <c r="D11" s="6"/>
      <c r="E11" s="5"/>
      <c r="F11" s="5"/>
      <c r="G11" s="5"/>
      <c r="H11" s="7"/>
      <c r="I11" s="5"/>
      <c r="J11" s="5"/>
      <c r="K11" s="8"/>
      <c r="L11" s="5"/>
      <c r="M11" s="5"/>
      <c r="N11" s="5"/>
      <c r="O11" s="7"/>
      <c r="P11" s="5"/>
      <c r="Q11" s="5"/>
      <c r="R11" s="8"/>
      <c r="S11" s="5"/>
      <c r="T11" s="5"/>
      <c r="U11" s="15"/>
    </row>
    <row r="12" spans="1:21" ht="15" x14ac:dyDescent="0.25">
      <c r="A12" s="6">
        <v>5</v>
      </c>
      <c r="B12" s="5"/>
      <c r="C12" s="5"/>
      <c r="D12" s="6"/>
      <c r="E12" s="5"/>
      <c r="F12" s="5"/>
      <c r="G12" s="5"/>
      <c r="H12" s="7"/>
      <c r="I12" s="5"/>
      <c r="J12" s="5"/>
      <c r="K12" s="8"/>
      <c r="L12" s="5"/>
      <c r="M12" s="5"/>
      <c r="N12" s="5"/>
      <c r="O12" s="7"/>
      <c r="P12" s="5"/>
      <c r="Q12" s="5"/>
      <c r="R12" s="8"/>
      <c r="S12" s="5"/>
      <c r="T12" s="5"/>
      <c r="U12" s="15"/>
    </row>
    <row r="13" spans="1:21" ht="15.75" x14ac:dyDescent="0.25">
      <c r="B13" s="10"/>
      <c r="C13" s="10"/>
      <c r="D13" s="10"/>
    </row>
    <row r="14" spans="1:21" ht="18.75" x14ac:dyDescent="0.3">
      <c r="A14" s="100" t="s">
        <v>172</v>
      </c>
      <c r="B14" s="100"/>
      <c r="C14" s="10"/>
      <c r="D14" s="10"/>
      <c r="E14" s="100" t="s">
        <v>174</v>
      </c>
    </row>
    <row r="15" spans="1:21" ht="18.75" x14ac:dyDescent="0.3">
      <c r="A15" s="100"/>
      <c r="B15" s="100" t="s">
        <v>173</v>
      </c>
      <c r="C15" s="27"/>
      <c r="D15" s="10"/>
      <c r="E15" s="100" t="s">
        <v>175</v>
      </c>
    </row>
    <row r="16" spans="1:21" ht="15.75" x14ac:dyDescent="0.25">
      <c r="B16" s="10"/>
      <c r="C16" s="10"/>
      <c r="D16" s="10"/>
    </row>
    <row r="17" spans="2:8" ht="18.75" x14ac:dyDescent="0.3">
      <c r="B17" s="100" t="s">
        <v>176</v>
      </c>
      <c r="C17" s="10"/>
      <c r="D17" s="10"/>
      <c r="G17" s="27"/>
      <c r="H17" s="10"/>
    </row>
    <row r="18" spans="2:8" ht="15.75" x14ac:dyDescent="0.25">
      <c r="B18" s="10"/>
      <c r="C18" s="10"/>
      <c r="D18" s="10"/>
      <c r="G18" s="10"/>
      <c r="H18" s="10"/>
    </row>
    <row r="19" spans="2:8" ht="15.75" x14ac:dyDescent="0.25">
      <c r="B19" s="10"/>
      <c r="C19" s="10"/>
      <c r="D19" s="10"/>
      <c r="G19" s="10"/>
      <c r="H19" s="10"/>
    </row>
    <row r="20" spans="2:8" ht="15.75" x14ac:dyDescent="0.25">
      <c r="B20" s="10"/>
      <c r="C20" s="10"/>
      <c r="D20" s="10"/>
    </row>
    <row r="21" spans="2:8" ht="15.75" x14ac:dyDescent="0.25">
      <c r="B21" s="10"/>
      <c r="C21" s="27"/>
      <c r="D21" s="10"/>
    </row>
    <row r="22" spans="2:8" ht="15.75" x14ac:dyDescent="0.25">
      <c r="B22" s="10"/>
      <c r="C22" s="10"/>
      <c r="D22" s="10"/>
    </row>
    <row r="23" spans="2:8" ht="15.75" x14ac:dyDescent="0.25">
      <c r="B23" s="10"/>
      <c r="C23" s="10"/>
      <c r="D23" s="10"/>
    </row>
    <row r="24" spans="2:8" ht="15.75" x14ac:dyDescent="0.25">
      <c r="B24" s="10"/>
      <c r="C24" s="10"/>
      <c r="D24" s="10"/>
    </row>
    <row r="25" spans="2:8" ht="15.75" x14ac:dyDescent="0.25">
      <c r="B25" s="10"/>
      <c r="C25" s="10"/>
      <c r="D25" s="10"/>
    </row>
    <row r="26" spans="2:8" ht="15.75" x14ac:dyDescent="0.25">
      <c r="B26" s="10"/>
      <c r="C26" s="10"/>
      <c r="D26" s="10"/>
    </row>
    <row r="27" spans="2:8" ht="15.75" x14ac:dyDescent="0.25">
      <c r="B27" s="10"/>
      <c r="C27" s="10"/>
      <c r="D27" s="10"/>
    </row>
    <row r="28" spans="2:8" ht="15.75" x14ac:dyDescent="0.25">
      <c r="B28" s="10"/>
      <c r="C28" s="10"/>
      <c r="D28" s="10"/>
    </row>
    <row r="29" spans="2:8" ht="15.75" x14ac:dyDescent="0.25">
      <c r="B29" s="10"/>
      <c r="C29" s="10"/>
      <c r="D29" s="10"/>
    </row>
    <row r="30" spans="2:8" ht="15.75" x14ac:dyDescent="0.25">
      <c r="B30" s="10"/>
      <c r="C30" s="10"/>
      <c r="D30" s="10"/>
    </row>
    <row r="31" spans="2:8" ht="15.75" x14ac:dyDescent="0.25">
      <c r="B31" s="10"/>
      <c r="C31" s="10"/>
      <c r="D31" s="10"/>
    </row>
    <row r="32" spans="2:8" ht="15.75" x14ac:dyDescent="0.25">
      <c r="B32" s="10"/>
      <c r="C32" s="10"/>
      <c r="D32" s="10"/>
    </row>
    <row r="33" spans="2:4" ht="15.75" x14ac:dyDescent="0.25">
      <c r="B33" s="10"/>
      <c r="C33" s="10"/>
      <c r="D33" s="10"/>
    </row>
    <row r="34" spans="2:4" ht="15.75" x14ac:dyDescent="0.25">
      <c r="B34" s="10"/>
      <c r="C34" s="10"/>
      <c r="D34" s="10"/>
    </row>
    <row r="35" spans="2:4" ht="15.75" x14ac:dyDescent="0.25">
      <c r="B35" s="10"/>
      <c r="C35" s="10"/>
      <c r="D35" s="10"/>
    </row>
    <row r="36" spans="2:4" ht="15.75" x14ac:dyDescent="0.25">
      <c r="B36" s="10"/>
      <c r="C36" s="27"/>
      <c r="D36" s="10"/>
    </row>
    <row r="37" spans="2:4" ht="15.75" x14ac:dyDescent="0.25">
      <c r="B37" s="10"/>
      <c r="C37" s="10"/>
      <c r="D37" s="10"/>
    </row>
    <row r="38" spans="2:4" ht="15.75" x14ac:dyDescent="0.25">
      <c r="B38" s="10"/>
      <c r="C38" s="10"/>
      <c r="D38" s="10"/>
    </row>
    <row r="39" spans="2:4" ht="15.75" x14ac:dyDescent="0.25">
      <c r="B39" s="10"/>
      <c r="C39" s="10"/>
      <c r="D39" s="10"/>
    </row>
    <row r="40" spans="2:4" ht="15.75" x14ac:dyDescent="0.25">
      <c r="B40" s="10"/>
      <c r="C40" s="10"/>
      <c r="D40" s="10"/>
    </row>
    <row r="41" spans="2:4" ht="15.75" x14ac:dyDescent="0.25">
      <c r="B41" s="10"/>
      <c r="C41" s="27"/>
      <c r="D41" s="10"/>
    </row>
    <row r="42" spans="2:4" ht="15.75" x14ac:dyDescent="0.25">
      <c r="B42" s="10"/>
      <c r="C42" s="10"/>
      <c r="D42" s="10"/>
    </row>
    <row r="43" spans="2:4" ht="15.75" x14ac:dyDescent="0.25">
      <c r="B43" s="10"/>
      <c r="C43" s="10"/>
      <c r="D43" s="10"/>
    </row>
    <row r="44" spans="2:4" ht="15.75" x14ac:dyDescent="0.25">
      <c r="B44" s="10"/>
      <c r="C44" s="10"/>
      <c r="D44" s="10"/>
    </row>
    <row r="45" spans="2:4" ht="15.75" x14ac:dyDescent="0.25">
      <c r="B45" s="10"/>
      <c r="C45" s="27"/>
      <c r="D45" s="10"/>
    </row>
    <row r="46" spans="2:4" ht="15.75" x14ac:dyDescent="0.25">
      <c r="B46" s="10"/>
      <c r="C46" s="10"/>
      <c r="D46" s="10"/>
    </row>
    <row r="47" spans="2:4" ht="15.75" x14ac:dyDescent="0.25">
      <c r="B47" s="10"/>
      <c r="C47" s="10"/>
      <c r="D47" s="10"/>
    </row>
    <row r="67" spans="1:25" s="28" customFormat="1" ht="13.5" thickBo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5"/>
      <c r="W67" s="25"/>
      <c r="X67" s="25"/>
      <c r="Y67" s="25"/>
    </row>
    <row r="68" spans="1:25" s="28" customFormat="1" ht="15.75" x14ac:dyDescent="0.25">
      <c r="A68" s="25"/>
      <c r="B68" s="29" t="s">
        <v>42</v>
      </c>
      <c r="C68" s="10"/>
      <c r="D68" s="25"/>
      <c r="E68" s="30" t="s">
        <v>43</v>
      </c>
      <c r="F68" s="30"/>
      <c r="G68" s="31" t="s">
        <v>44</v>
      </c>
      <c r="H68" s="25"/>
      <c r="I68" s="25"/>
      <c r="J68" s="25"/>
      <c r="K68" s="25"/>
      <c r="L68" s="25"/>
      <c r="M68" s="25"/>
      <c r="N68" s="25"/>
      <c r="O68" s="26"/>
      <c r="P68" s="26"/>
      <c r="Q68" s="32" t="s">
        <v>45</v>
      </c>
      <c r="R68" s="33"/>
      <c r="S68" s="26"/>
      <c r="T68" s="26"/>
      <c r="U68" s="26"/>
      <c r="V68" s="25"/>
      <c r="W68" s="25"/>
      <c r="X68" s="25"/>
      <c r="Y68" s="25"/>
    </row>
    <row r="69" spans="1:25" s="28" customFormat="1" ht="15.75" x14ac:dyDescent="0.25">
      <c r="A69" s="25"/>
      <c r="B69" s="34" t="s">
        <v>46</v>
      </c>
      <c r="C69" s="34">
        <f>COUNTA($F$8:$F$566)</f>
        <v>45</v>
      </c>
      <c r="D69" s="25"/>
      <c r="E69" s="35">
        <v>1970</v>
      </c>
      <c r="F69" s="36">
        <f>COUNTIF($I$8:$I$566,E69)</f>
        <v>0</v>
      </c>
      <c r="G69" s="37" t="s">
        <v>47</v>
      </c>
      <c r="H69" s="38">
        <f>COUNTIF($L$8:$L$566,G69)</f>
        <v>0</v>
      </c>
      <c r="I69" s="25"/>
      <c r="J69" s="25"/>
      <c r="K69" s="25"/>
      <c r="L69" s="25"/>
      <c r="M69" s="25"/>
      <c r="N69" s="25"/>
      <c r="O69" s="26"/>
      <c r="P69" s="26"/>
      <c r="Q69" s="15" t="s">
        <v>24</v>
      </c>
      <c r="R69" s="39">
        <f ca="1">COUNTIF($R$8:$R$566,Q69)</f>
        <v>1</v>
      </c>
      <c r="S69" s="26"/>
      <c r="T69" s="26"/>
      <c r="U69" s="26"/>
      <c r="V69" s="25"/>
      <c r="W69" s="25"/>
      <c r="X69" s="25"/>
      <c r="Y69" s="25"/>
    </row>
    <row r="70" spans="1:25" s="28" customFormat="1" ht="15.75" x14ac:dyDescent="0.25">
      <c r="A70" s="25"/>
      <c r="B70" s="34" t="s">
        <v>48</v>
      </c>
      <c r="C70" s="34">
        <f>COUNTA($G$13:$G$566)</f>
        <v>49</v>
      </c>
      <c r="D70" s="25"/>
      <c r="E70" s="35">
        <v>1971</v>
      </c>
      <c r="F70" s="36">
        <f>COUNTIF($I$8:$I$566,E70)</f>
        <v>0</v>
      </c>
      <c r="G70" s="37" t="s">
        <v>49</v>
      </c>
      <c r="H70" s="38">
        <f>COUNTIF($L$8:$L$566,G70)</f>
        <v>0</v>
      </c>
      <c r="I70" s="25"/>
      <c r="J70" s="25"/>
      <c r="K70" s="25"/>
      <c r="L70" s="25"/>
      <c r="M70" s="25"/>
      <c r="N70" s="25"/>
      <c r="O70" s="26"/>
      <c r="P70" s="26"/>
      <c r="Q70" s="15" t="s">
        <v>10</v>
      </c>
      <c r="R70" s="39">
        <f ca="1">COUNTIF($R$8:$R$566,Q70)</f>
        <v>110</v>
      </c>
      <c r="S70" s="26"/>
      <c r="T70" s="26"/>
      <c r="U70" s="26"/>
      <c r="V70" s="25"/>
      <c r="W70" s="25"/>
      <c r="X70" s="25"/>
      <c r="Y70" s="25"/>
    </row>
    <row r="71" spans="1:25" s="28" customFormat="1" ht="15.75" x14ac:dyDescent="0.25">
      <c r="A71" s="25"/>
      <c r="B71" s="10"/>
      <c r="C71" s="40">
        <f>SUM(C69:C70)</f>
        <v>94</v>
      </c>
      <c r="D71" s="25"/>
      <c r="E71" s="35">
        <v>1972</v>
      </c>
      <c r="F71" s="36">
        <f>COUNTIF($I$8:$I$566,E71)</f>
        <v>0</v>
      </c>
      <c r="G71" s="15" t="s">
        <v>50</v>
      </c>
      <c r="H71" s="38">
        <f>COUNTIF($L$8:$L$566,G71)</f>
        <v>0</v>
      </c>
      <c r="I71" s="25"/>
      <c r="J71" s="25"/>
      <c r="K71" s="25"/>
      <c r="L71" s="25"/>
      <c r="M71" s="25"/>
      <c r="N71" s="25"/>
      <c r="O71" s="26"/>
      <c r="P71" s="26"/>
      <c r="Q71" s="15" t="s">
        <v>51</v>
      </c>
      <c r="R71" s="39">
        <f ca="1">COUNTIF($R$8:$R$566,Q71)</f>
        <v>2</v>
      </c>
      <c r="S71" s="26"/>
      <c r="T71" s="26"/>
      <c r="U71" s="26"/>
      <c r="V71" s="25"/>
      <c r="W71" s="25"/>
      <c r="X71" s="25"/>
      <c r="Y71" s="25"/>
    </row>
    <row r="72" spans="1:25" s="28" customFormat="1" ht="15.75" x14ac:dyDescent="0.25">
      <c r="A72" s="25"/>
      <c r="B72" s="41" t="s">
        <v>52</v>
      </c>
      <c r="C72" s="42"/>
      <c r="D72" s="25"/>
      <c r="E72" s="35">
        <v>1973</v>
      </c>
      <c r="F72" s="36">
        <f>COUNTIF($I$8:$I$566,E72)</f>
        <v>0</v>
      </c>
      <c r="G72" s="15" t="s">
        <v>53</v>
      </c>
      <c r="H72" s="38">
        <f>COUNTIF($L$8:$L$566,G72)</f>
        <v>0</v>
      </c>
      <c r="I72" s="25"/>
      <c r="J72" s="25"/>
      <c r="K72" s="25"/>
      <c r="L72" s="25"/>
      <c r="M72" s="25"/>
      <c r="N72" s="25"/>
      <c r="O72" s="26"/>
      <c r="P72" s="26"/>
      <c r="Q72" s="15" t="s">
        <v>54</v>
      </c>
      <c r="R72" s="39">
        <f ca="1">COUNTIF($R$8:$R$566,Q72)</f>
        <v>1</v>
      </c>
      <c r="S72" s="26"/>
      <c r="T72" s="26"/>
      <c r="U72" s="26"/>
      <c r="V72" s="25"/>
      <c r="W72" s="25"/>
      <c r="X72" s="25"/>
      <c r="Y72" s="25"/>
    </row>
    <row r="73" spans="1:25" s="28" customFormat="1" ht="15.75" x14ac:dyDescent="0.25">
      <c r="A73" s="25"/>
      <c r="B73" s="43" t="s">
        <v>55</v>
      </c>
      <c r="C73" s="44">
        <f>COUNTIF($J$8:$J$566,B73)</f>
        <v>0</v>
      </c>
      <c r="D73" s="25"/>
      <c r="E73" s="35">
        <v>1974</v>
      </c>
      <c r="F73" s="36">
        <f>COUNTIF($I$8:$I$566,E73)</f>
        <v>0</v>
      </c>
      <c r="G73" s="37" t="s">
        <v>56</v>
      </c>
      <c r="H73" s="38">
        <f>COUNTIF($L$8:$L$566,G73)</f>
        <v>0</v>
      </c>
      <c r="I73" s="25"/>
      <c r="J73" s="25"/>
      <c r="K73" s="25"/>
      <c r="L73" s="25"/>
      <c r="M73" s="25"/>
      <c r="N73" s="25"/>
      <c r="O73" s="26"/>
      <c r="P73" s="26"/>
      <c r="Q73" s="15" t="s">
        <v>57</v>
      </c>
      <c r="R73" s="39">
        <f ca="1">COUNTIF($R$8:$R$566,Q73)</f>
        <v>3</v>
      </c>
      <c r="S73" s="26"/>
      <c r="T73" s="26"/>
      <c r="U73" s="26"/>
      <c r="V73" s="25"/>
      <c r="W73" s="25"/>
      <c r="X73" s="25"/>
      <c r="Y73" s="25"/>
    </row>
    <row r="74" spans="1:25" s="28" customFormat="1" ht="15.75" x14ac:dyDescent="0.25">
      <c r="A74" s="25"/>
      <c r="B74" s="43" t="s">
        <v>58</v>
      </c>
      <c r="C74" s="44">
        <f>COUNTIF($J$8:$J$566,B74)</f>
        <v>0</v>
      </c>
      <c r="D74" s="25"/>
      <c r="E74" s="35">
        <v>1975</v>
      </c>
      <c r="F74" s="36">
        <f>COUNTIF($I$8:$I$566,E74)</f>
        <v>0</v>
      </c>
      <c r="G74" s="37" t="s">
        <v>59</v>
      </c>
      <c r="H74" s="38">
        <f>COUNTIF($L$8:$L$566,G74)</f>
        <v>0</v>
      </c>
      <c r="I74" s="25"/>
      <c r="J74" s="25"/>
      <c r="K74" s="25"/>
      <c r="L74" s="25"/>
      <c r="M74" s="25"/>
      <c r="N74" s="25"/>
      <c r="O74" s="26"/>
      <c r="P74" s="26"/>
      <c r="Q74" s="45" t="s">
        <v>60</v>
      </c>
      <c r="R74" s="39">
        <f ca="1">COUNTIF($R$8:$R$566,Q74)</f>
        <v>1</v>
      </c>
      <c r="S74" s="26"/>
      <c r="T74" s="26"/>
      <c r="U74" s="26"/>
      <c r="V74" s="25"/>
      <c r="W74" s="25"/>
      <c r="X74" s="25"/>
      <c r="Y74" s="25"/>
    </row>
    <row r="75" spans="1:25" s="28" customFormat="1" ht="15.75" x14ac:dyDescent="0.25">
      <c r="A75" s="25"/>
      <c r="B75" s="43" t="s">
        <v>10</v>
      </c>
      <c r="C75" s="44">
        <f>COUNTIF($J$8:$J$566,B75)</f>
        <v>0</v>
      </c>
      <c r="D75" s="25"/>
      <c r="E75" s="35">
        <v>1976</v>
      </c>
      <c r="F75" s="36">
        <f>COUNTIF($I$8:$I$566,E75)</f>
        <v>0</v>
      </c>
      <c r="G75" s="37" t="s">
        <v>61</v>
      </c>
      <c r="H75" s="38">
        <f>COUNTIF($L$8:$L$566,G75)</f>
        <v>0</v>
      </c>
      <c r="I75" s="25"/>
      <c r="J75" s="25"/>
      <c r="K75" s="25"/>
      <c r="L75" s="25"/>
      <c r="M75" s="25"/>
      <c r="N75" s="25"/>
      <c r="O75" s="26"/>
      <c r="P75" s="26"/>
      <c r="Q75" s="15" t="s">
        <v>62</v>
      </c>
      <c r="R75" s="39">
        <f ca="1">COUNTIF($R$8:$R$566,Q75)</f>
        <v>3</v>
      </c>
      <c r="S75" s="26"/>
      <c r="T75" s="26"/>
      <c r="U75" s="26"/>
      <c r="V75" s="25"/>
      <c r="W75" s="25"/>
      <c r="X75" s="25"/>
      <c r="Y75" s="25"/>
    </row>
    <row r="76" spans="1:25" s="28" customFormat="1" ht="15.75" x14ac:dyDescent="0.25">
      <c r="A76" s="25"/>
      <c r="B76" s="43" t="s">
        <v>63</v>
      </c>
      <c r="C76" s="44">
        <f>COUNTIF($J$8:$J$566,B76)</f>
        <v>0</v>
      </c>
      <c r="D76" s="25"/>
      <c r="E76" s="35">
        <v>1977</v>
      </c>
      <c r="F76" s="36">
        <f>COUNTIF($I$8:$I$566,E76)</f>
        <v>0</v>
      </c>
      <c r="G76" s="46" t="s">
        <v>64</v>
      </c>
      <c r="H76" s="38">
        <f>COUNTIF($L$8:$L$566,G76)</f>
        <v>0</v>
      </c>
      <c r="I76" s="25"/>
      <c r="J76" s="25"/>
      <c r="K76" s="25"/>
      <c r="L76" s="25"/>
      <c r="M76" s="25"/>
      <c r="N76" s="25"/>
      <c r="O76" s="26"/>
      <c r="P76" s="26"/>
      <c r="Q76" s="47"/>
      <c r="R76" s="39">
        <f ca="1">COUNTIF($R$8:$R$566,Q76)</f>
        <v>0</v>
      </c>
      <c r="S76" s="26"/>
      <c r="T76" s="26"/>
      <c r="U76" s="26"/>
      <c r="V76" s="25"/>
      <c r="W76" s="25"/>
      <c r="X76" s="25"/>
      <c r="Y76" s="25"/>
    </row>
    <row r="77" spans="1:25" s="28" customFormat="1" ht="15.75" x14ac:dyDescent="0.25">
      <c r="A77" s="25"/>
      <c r="B77" s="43" t="s">
        <v>51</v>
      </c>
      <c r="C77" s="44">
        <f>COUNTIF($J$8:$J$566,B77)</f>
        <v>0</v>
      </c>
      <c r="D77" s="25"/>
      <c r="E77" s="35">
        <v>1978</v>
      </c>
      <c r="F77" s="36">
        <f>COUNTIF($I$8:$I$566,E77)</f>
        <v>0</v>
      </c>
      <c r="G77" s="37" t="s">
        <v>65</v>
      </c>
      <c r="H77" s="38">
        <f>COUNTIF($L$8:$L$566,G77)</f>
        <v>0</v>
      </c>
      <c r="I77" s="25"/>
      <c r="J77" s="25"/>
      <c r="K77" s="25"/>
      <c r="L77" s="25"/>
      <c r="M77" s="25"/>
      <c r="N77" s="25"/>
      <c r="O77" s="26"/>
      <c r="P77" s="26"/>
      <c r="Q77" s="15" t="s">
        <v>29</v>
      </c>
      <c r="R77" s="39">
        <f ca="1">COUNTIF($R$8:$R$566,Q77)</f>
        <v>12</v>
      </c>
      <c r="S77" s="26"/>
      <c r="T77" s="26"/>
      <c r="U77" s="26"/>
      <c r="V77" s="25"/>
      <c r="W77" s="25"/>
      <c r="X77" s="25"/>
      <c r="Y77" s="25"/>
    </row>
    <row r="78" spans="1:25" s="28" customFormat="1" ht="15.75" x14ac:dyDescent="0.25">
      <c r="A78" s="25"/>
      <c r="B78" s="43" t="s">
        <v>29</v>
      </c>
      <c r="C78" s="44">
        <f>COUNTIF($J$8:$J$566,B78)</f>
        <v>0</v>
      </c>
      <c r="D78" s="48"/>
      <c r="E78" s="35">
        <v>1979</v>
      </c>
      <c r="F78" s="36">
        <f>COUNTIF($I$8:$I$566,E78)</f>
        <v>0</v>
      </c>
      <c r="G78" s="46" t="s">
        <v>66</v>
      </c>
      <c r="H78" s="38">
        <f>COUNTIF($L$8:$L$566,G78)</f>
        <v>0</v>
      </c>
      <c r="I78" s="25"/>
      <c r="J78" s="25"/>
      <c r="K78" s="25"/>
      <c r="L78" s="25"/>
      <c r="M78" s="25"/>
      <c r="N78" s="25"/>
      <c r="O78" s="26"/>
      <c r="P78" s="26"/>
      <c r="Q78" s="15" t="s">
        <v>22</v>
      </c>
      <c r="R78" s="39">
        <f ca="1">COUNTIF($R$8:$R$566,Q78)</f>
        <v>51</v>
      </c>
      <c r="S78" s="26"/>
      <c r="T78" s="26"/>
      <c r="U78" s="26"/>
      <c r="V78" s="25"/>
      <c r="W78" s="25"/>
      <c r="X78" s="25"/>
      <c r="Y78" s="25"/>
    </row>
    <row r="79" spans="1:25" s="28" customFormat="1" ht="15.75" x14ac:dyDescent="0.25">
      <c r="A79" s="25"/>
      <c r="B79" s="43" t="s">
        <v>67</v>
      </c>
      <c r="C79" s="44">
        <f>COUNTIF($J$8:$J$566,B79)</f>
        <v>0</v>
      </c>
      <c r="D79" s="49"/>
      <c r="E79" s="35">
        <v>1980</v>
      </c>
      <c r="F79" s="36">
        <f>COUNTIF($I$8:$I$566,E79)</f>
        <v>0</v>
      </c>
      <c r="G79" s="46" t="s">
        <v>68</v>
      </c>
      <c r="H79" s="38">
        <f>COUNTIF($L$8:$L$566,G79)</f>
        <v>0</v>
      </c>
      <c r="I79" s="25"/>
      <c r="J79" s="25"/>
      <c r="K79" s="25"/>
      <c r="L79" s="25"/>
      <c r="M79" s="25"/>
      <c r="N79" s="25"/>
      <c r="O79" s="26"/>
      <c r="P79" s="26"/>
      <c r="Q79" s="15" t="s">
        <v>30</v>
      </c>
      <c r="R79" s="39">
        <f ca="1">COUNTIF($R$8:$R$566,Q79)</f>
        <v>4</v>
      </c>
      <c r="S79" s="26"/>
      <c r="T79" s="26"/>
      <c r="U79" s="26"/>
      <c r="V79" s="25"/>
      <c r="W79" s="25"/>
      <c r="X79" s="25"/>
      <c r="Y79" s="25"/>
    </row>
    <row r="80" spans="1:25" s="28" customFormat="1" ht="15.75" x14ac:dyDescent="0.25">
      <c r="A80" s="25"/>
      <c r="B80" s="43" t="s">
        <v>69</v>
      </c>
      <c r="C80" s="44">
        <f>COUNTIF($J$8:$J$566,B80)</f>
        <v>0</v>
      </c>
      <c r="D80" s="49"/>
      <c r="E80" s="35">
        <v>1981</v>
      </c>
      <c r="F80" s="36">
        <f>COUNTIF($I$8:$I$566,E80)</f>
        <v>0</v>
      </c>
      <c r="G80" s="46" t="s">
        <v>70</v>
      </c>
      <c r="H80" s="38">
        <f>COUNTIF($L$8:$L$566,G80)</f>
        <v>0</v>
      </c>
      <c r="I80" s="25"/>
      <c r="J80" s="25"/>
      <c r="K80" s="25"/>
      <c r="L80" s="25"/>
      <c r="M80" s="25"/>
      <c r="N80" s="25"/>
      <c r="O80" s="26"/>
      <c r="P80" s="26"/>
      <c r="Q80" s="47" t="s">
        <v>38</v>
      </c>
      <c r="R80" s="39">
        <f ca="1">COUNTIF($R$8:$R$566,Q80)</f>
        <v>3</v>
      </c>
      <c r="S80" s="26"/>
      <c r="T80" s="26"/>
      <c r="U80" s="26"/>
      <c r="V80" s="25"/>
      <c r="W80" s="25"/>
      <c r="X80" s="25"/>
      <c r="Y80" s="25"/>
    </row>
    <row r="81" spans="1:25" s="28" customFormat="1" ht="15.75" x14ac:dyDescent="0.25">
      <c r="A81" s="25"/>
      <c r="B81" s="43" t="s">
        <v>71</v>
      </c>
      <c r="C81" s="44">
        <f>COUNTIF($J$8:$J$566,B81)</f>
        <v>0</v>
      </c>
      <c r="D81" s="49"/>
      <c r="E81" s="35">
        <v>1982</v>
      </c>
      <c r="F81" s="36">
        <f>COUNTIF($I$8:$I$566,E81)</f>
        <v>0</v>
      </c>
      <c r="G81" s="37" t="s">
        <v>72</v>
      </c>
      <c r="H81" s="38">
        <f>COUNTIF($L$8:$L$566,G81)</f>
        <v>0</v>
      </c>
      <c r="I81" s="25"/>
      <c r="J81" s="25"/>
      <c r="K81" s="25"/>
      <c r="L81" s="25"/>
      <c r="M81" s="25"/>
      <c r="N81" s="25"/>
      <c r="O81" s="26"/>
      <c r="P81" s="26"/>
      <c r="Q81" s="15" t="s">
        <v>32</v>
      </c>
      <c r="R81" s="39">
        <f ca="1">COUNTIF($R$8:$R$566,Q81)</f>
        <v>3</v>
      </c>
      <c r="S81" s="26"/>
      <c r="T81" s="26"/>
      <c r="U81" s="26"/>
      <c r="V81" s="25"/>
      <c r="W81" s="25"/>
      <c r="X81" s="25"/>
      <c r="Y81" s="25"/>
    </row>
    <row r="82" spans="1:25" s="28" customFormat="1" ht="15.75" x14ac:dyDescent="0.25">
      <c r="A82" s="25"/>
      <c r="B82" s="43" t="s">
        <v>36</v>
      </c>
      <c r="C82" s="44">
        <f>COUNTIF($J$8:$J$566,B82)</f>
        <v>0</v>
      </c>
      <c r="D82" s="49"/>
      <c r="E82" s="35">
        <v>1983</v>
      </c>
      <c r="F82" s="36">
        <f>COUNTIF($I$8:$I$566,E82)</f>
        <v>0</v>
      </c>
      <c r="G82" s="46" t="s">
        <v>73</v>
      </c>
      <c r="H82" s="38">
        <f>COUNTIF($L$8:$L$566,G82)</f>
        <v>0</v>
      </c>
      <c r="I82" s="25"/>
      <c r="J82" s="25"/>
      <c r="K82" s="25"/>
      <c r="L82" s="25"/>
      <c r="M82" s="25"/>
      <c r="N82" s="25"/>
      <c r="O82" s="26"/>
      <c r="P82" s="26"/>
      <c r="Q82" s="15" t="s">
        <v>34</v>
      </c>
      <c r="R82" s="39">
        <f ca="1">COUNTIF($R$8:$R$566,Q82)</f>
        <v>6</v>
      </c>
      <c r="S82" s="26"/>
      <c r="T82" s="26"/>
      <c r="U82" s="26"/>
      <c r="V82" s="25"/>
      <c r="W82" s="25"/>
      <c r="X82" s="25"/>
      <c r="Y82" s="25"/>
    </row>
    <row r="83" spans="1:25" s="28" customFormat="1" ht="15.75" x14ac:dyDescent="0.25">
      <c r="A83" s="25"/>
      <c r="B83" s="43" t="s">
        <v>74</v>
      </c>
      <c r="C83" s="44">
        <f>COUNTIF($J$8:$J$566,B83)</f>
        <v>0</v>
      </c>
      <c r="D83" s="49"/>
      <c r="E83" s="35">
        <v>1984</v>
      </c>
      <c r="F83" s="36">
        <f>COUNTIF($I$8:$I$566,E83)</f>
        <v>0</v>
      </c>
      <c r="G83" s="37" t="s">
        <v>75</v>
      </c>
      <c r="H83" s="38">
        <f>COUNTIF($L$8:$L$566,G83)</f>
        <v>0</v>
      </c>
      <c r="I83" s="25"/>
      <c r="J83" s="25"/>
      <c r="K83" s="25"/>
      <c r="L83" s="25"/>
      <c r="M83" s="25"/>
      <c r="N83" s="25"/>
      <c r="O83" s="26"/>
      <c r="P83" s="26"/>
      <c r="Q83" s="15" t="s">
        <v>76</v>
      </c>
      <c r="R83" s="39">
        <f ca="1">COUNTIF($R$8:$R$566,Q83)</f>
        <v>1</v>
      </c>
      <c r="S83" s="26"/>
      <c r="T83" s="26"/>
      <c r="U83" s="26"/>
      <c r="V83" s="25"/>
      <c r="W83" s="25"/>
      <c r="X83" s="25"/>
      <c r="Y83" s="25"/>
    </row>
    <row r="84" spans="1:25" s="28" customFormat="1" ht="15.75" x14ac:dyDescent="0.25">
      <c r="A84" s="25"/>
      <c r="B84" s="43" t="s">
        <v>77</v>
      </c>
      <c r="C84" s="44">
        <f>COUNTIF($J$8:$J$566,B84)</f>
        <v>0</v>
      </c>
      <c r="D84" s="49"/>
      <c r="E84" s="35">
        <v>1985</v>
      </c>
      <c r="F84" s="36">
        <f>COUNTIF($I$8:$I$566,E84)</f>
        <v>0</v>
      </c>
      <c r="G84" s="37" t="s">
        <v>78</v>
      </c>
      <c r="H84" s="38">
        <f>COUNTIF($L$8:$L$566,G84)</f>
        <v>0</v>
      </c>
      <c r="I84" s="25"/>
      <c r="J84" s="25"/>
      <c r="K84" s="25"/>
      <c r="L84" s="25"/>
      <c r="M84" s="25"/>
      <c r="N84" s="25"/>
      <c r="O84" s="26"/>
      <c r="P84" s="26"/>
      <c r="Q84" s="15" t="s">
        <v>39</v>
      </c>
      <c r="R84" s="39">
        <f ca="1">COUNTIF($R$8:$R$566,Q84)</f>
        <v>2</v>
      </c>
      <c r="S84" s="26"/>
      <c r="T84" s="26"/>
      <c r="U84" s="26"/>
      <c r="V84" s="25"/>
      <c r="W84" s="25"/>
      <c r="X84" s="25"/>
      <c r="Y84" s="25"/>
    </row>
    <row r="85" spans="1:25" s="28" customFormat="1" ht="15.75" x14ac:dyDescent="0.25">
      <c r="A85" s="25"/>
      <c r="B85" s="43" t="s">
        <v>79</v>
      </c>
      <c r="C85" s="44">
        <f>COUNTIF($J$8:$J$566,B85)</f>
        <v>0</v>
      </c>
      <c r="D85" s="49"/>
      <c r="E85" s="35">
        <v>1986</v>
      </c>
      <c r="F85" s="36">
        <f>COUNTIF($I$8:$I$566,E85)</f>
        <v>0</v>
      </c>
      <c r="G85" s="37" t="s">
        <v>80</v>
      </c>
      <c r="H85" s="38">
        <f>COUNTIF($L$8:$L$566,G85)</f>
        <v>0</v>
      </c>
      <c r="I85" s="25"/>
      <c r="J85" s="25"/>
      <c r="K85" s="25"/>
      <c r="L85" s="25"/>
      <c r="M85" s="25"/>
      <c r="N85" s="25"/>
      <c r="O85" s="26"/>
      <c r="P85" s="26"/>
      <c r="Q85" s="15" t="s">
        <v>81</v>
      </c>
      <c r="R85" s="39">
        <f ca="1">COUNTIF($R$8:$R$566,Q85)</f>
        <v>2</v>
      </c>
      <c r="S85" s="26"/>
      <c r="T85" s="26"/>
      <c r="U85" s="26"/>
      <c r="V85" s="25"/>
      <c r="W85" s="25"/>
      <c r="X85" s="25"/>
      <c r="Y85" s="25"/>
    </row>
    <row r="86" spans="1:25" s="28" customFormat="1" ht="15.75" x14ac:dyDescent="0.25">
      <c r="A86" s="25"/>
      <c r="B86" s="43" t="s">
        <v>24</v>
      </c>
      <c r="C86" s="44">
        <f>COUNTIF($J$8:$J$566,B86)</f>
        <v>0</v>
      </c>
      <c r="D86" s="49"/>
      <c r="E86" s="35">
        <v>1987</v>
      </c>
      <c r="F86" s="36">
        <f>COUNTIF($I$8:$I$566,E86)</f>
        <v>0</v>
      </c>
      <c r="G86" s="37" t="s">
        <v>82</v>
      </c>
      <c r="H86" s="38">
        <f>COUNTIF($L$8:$L$566,G86)</f>
        <v>0</v>
      </c>
      <c r="I86" s="25"/>
      <c r="J86" s="25"/>
      <c r="K86" s="25"/>
      <c r="L86" s="25"/>
      <c r="M86" s="25"/>
      <c r="N86" s="25"/>
      <c r="O86" s="26"/>
      <c r="P86" s="26"/>
      <c r="Q86" s="15" t="s">
        <v>83</v>
      </c>
      <c r="R86" s="39">
        <f ca="1">COUNTIF($R$8:$R$566,Q86)</f>
        <v>1</v>
      </c>
      <c r="S86" s="26"/>
      <c r="T86" s="26"/>
      <c r="U86" s="26"/>
      <c r="V86" s="25"/>
      <c r="W86" s="25"/>
      <c r="X86" s="25"/>
      <c r="Y86" s="25"/>
    </row>
    <row r="87" spans="1:25" s="28" customFormat="1" ht="15.75" x14ac:dyDescent="0.25">
      <c r="A87" s="25"/>
      <c r="B87" s="37" t="s">
        <v>84</v>
      </c>
      <c r="C87" s="44">
        <f>COUNTIF($J$8:$J$566,B87)</f>
        <v>0</v>
      </c>
      <c r="D87" s="49"/>
      <c r="E87" s="35">
        <v>1988</v>
      </c>
      <c r="F87" s="36">
        <f>COUNTIF($I$8:$I$566,E87)</f>
        <v>0</v>
      </c>
      <c r="G87" s="46" t="s">
        <v>85</v>
      </c>
      <c r="H87" s="38">
        <f>COUNTIF($L$8:$L$566,G87)</f>
        <v>0</v>
      </c>
      <c r="I87" s="25"/>
      <c r="J87" s="25"/>
      <c r="K87" s="25"/>
      <c r="L87" s="25"/>
      <c r="M87" s="25"/>
      <c r="N87" s="25"/>
      <c r="O87" s="26"/>
      <c r="P87" s="26"/>
      <c r="Q87" s="15" t="s">
        <v>86</v>
      </c>
      <c r="R87" s="39">
        <f ca="1">COUNTIF($R$8:$R$566,Q87)</f>
        <v>1</v>
      </c>
      <c r="S87" s="26"/>
      <c r="T87" s="26"/>
      <c r="U87" s="26"/>
      <c r="V87" s="25"/>
      <c r="W87" s="25"/>
      <c r="X87" s="25"/>
      <c r="Y87" s="25"/>
    </row>
    <row r="88" spans="1:25" s="28" customFormat="1" ht="15.75" x14ac:dyDescent="0.25">
      <c r="A88" s="25"/>
      <c r="B88" s="43" t="s">
        <v>12</v>
      </c>
      <c r="C88" s="44">
        <f>COUNTIF($J$8:$J$566,B88)</f>
        <v>0</v>
      </c>
      <c r="D88" s="49"/>
      <c r="E88" s="35">
        <v>1989</v>
      </c>
      <c r="F88" s="36">
        <f>COUNTIF($I$8:$I$566,E88)</f>
        <v>0</v>
      </c>
      <c r="G88" s="46" t="s">
        <v>87</v>
      </c>
      <c r="H88" s="38">
        <f>COUNTIF($L$8:$L$566,G88)</f>
        <v>0</v>
      </c>
      <c r="I88" s="25"/>
      <c r="J88" s="25"/>
      <c r="K88" s="25"/>
      <c r="L88" s="25"/>
      <c r="M88" s="25"/>
      <c r="N88" s="25"/>
      <c r="O88" s="26"/>
      <c r="P88" s="26"/>
      <c r="Q88" s="15" t="s">
        <v>88</v>
      </c>
      <c r="R88" s="39">
        <f ca="1">COUNTIF($R$8:$R$566,Q88)</f>
        <v>5</v>
      </c>
      <c r="S88" s="26"/>
      <c r="T88" s="26"/>
      <c r="U88" s="26"/>
      <c r="V88" s="25"/>
      <c r="W88" s="25"/>
      <c r="X88" s="25"/>
      <c r="Y88" s="25"/>
    </row>
    <row r="89" spans="1:25" s="28" customFormat="1" ht="15.75" x14ac:dyDescent="0.25">
      <c r="A89" s="25"/>
      <c r="B89" s="9"/>
      <c r="C89" s="50">
        <f>SUM(C73:C88)</f>
        <v>0</v>
      </c>
      <c r="D89" s="49"/>
      <c r="E89" s="35">
        <v>1990</v>
      </c>
      <c r="F89" s="36">
        <f>COUNTIF($I$8:$I$566,E89)</f>
        <v>0</v>
      </c>
      <c r="G89" s="46" t="s">
        <v>89</v>
      </c>
      <c r="H89" s="38">
        <f>COUNTIF($L$8:$L$566,G89)</f>
        <v>0</v>
      </c>
      <c r="I89" s="25"/>
      <c r="J89" s="25"/>
      <c r="K89" s="25"/>
      <c r="L89" s="25"/>
      <c r="M89" s="25"/>
      <c r="N89" s="25"/>
      <c r="O89" s="26"/>
      <c r="P89" s="26"/>
      <c r="Q89" s="15" t="s">
        <v>90</v>
      </c>
      <c r="R89" s="39">
        <f ca="1">COUNTIF($R$8:$R$566,Q89)</f>
        <v>2</v>
      </c>
      <c r="S89" s="26"/>
      <c r="T89" s="26"/>
      <c r="U89" s="26"/>
      <c r="V89" s="25"/>
      <c r="W89" s="25"/>
      <c r="X89" s="25"/>
      <c r="Y89" s="25"/>
    </row>
    <row r="90" spans="1:25" s="28" customFormat="1" ht="15.75" x14ac:dyDescent="0.25">
      <c r="A90" s="25"/>
      <c r="B90" s="9"/>
      <c r="C90" s="9"/>
      <c r="D90" s="49"/>
      <c r="E90" s="35">
        <v>1991</v>
      </c>
      <c r="F90" s="36">
        <f>COUNTIF($I$8:$I$566,E90)</f>
        <v>0</v>
      </c>
      <c r="G90" s="46" t="s">
        <v>91</v>
      </c>
      <c r="H90" s="38">
        <f>COUNTIF($L$8:$L$566,G90)</f>
        <v>0</v>
      </c>
      <c r="I90" s="25"/>
      <c r="J90" s="25"/>
      <c r="K90" s="25"/>
      <c r="L90" s="25"/>
      <c r="M90" s="25"/>
      <c r="N90" s="25"/>
      <c r="O90" s="26"/>
      <c r="P90" s="26"/>
      <c r="Q90" s="15" t="s">
        <v>81</v>
      </c>
      <c r="R90" s="39">
        <f ca="1">COUNTIF($R$8:$R$566,Q90)</f>
        <v>2</v>
      </c>
      <c r="S90" s="26"/>
      <c r="T90" s="26"/>
      <c r="U90" s="26"/>
      <c r="V90" s="25"/>
      <c r="W90" s="25"/>
      <c r="X90" s="25"/>
      <c r="Y90" s="25"/>
    </row>
    <row r="91" spans="1:25" s="28" customFormat="1" ht="15.75" x14ac:dyDescent="0.25">
      <c r="A91" s="25"/>
      <c r="B91" s="51" t="s">
        <v>92</v>
      </c>
      <c r="C91" s="51"/>
      <c r="D91" s="49"/>
      <c r="E91" s="35">
        <v>1992</v>
      </c>
      <c r="F91" s="36">
        <f>COUNTIF($I$8:$I$566,E91)</f>
        <v>0</v>
      </c>
      <c r="G91" s="46" t="s">
        <v>93</v>
      </c>
      <c r="H91" s="38">
        <f>COUNTIF($L$8:$L$566,G91)</f>
        <v>0</v>
      </c>
      <c r="I91" s="25"/>
      <c r="J91" s="25"/>
      <c r="K91" s="25"/>
      <c r="L91" s="25"/>
      <c r="M91" s="25"/>
      <c r="N91" s="25"/>
      <c r="O91" s="26"/>
      <c r="P91" s="26"/>
      <c r="Q91" s="15" t="s">
        <v>12</v>
      </c>
      <c r="R91" s="39">
        <f ca="1">COUNTIF($R$8:$R$566,Q91)</f>
        <v>14</v>
      </c>
      <c r="S91" s="26"/>
      <c r="T91" s="26"/>
      <c r="U91" s="26"/>
      <c r="V91" s="25"/>
      <c r="W91" s="25"/>
      <c r="X91" s="25"/>
      <c r="Y91" s="25"/>
    </row>
    <row r="92" spans="1:25" s="28" customFormat="1" ht="15.75" x14ac:dyDescent="0.25">
      <c r="A92" s="25"/>
      <c r="B92" s="52" t="s">
        <v>9</v>
      </c>
      <c r="C92" s="53"/>
      <c r="D92" s="54">
        <f>COUNTIF($H$8:$H$566,B92)</f>
        <v>0</v>
      </c>
      <c r="E92" s="35">
        <v>1993</v>
      </c>
      <c r="F92" s="36">
        <f>COUNTIF($I$8:$I$566,E92)</f>
        <v>0</v>
      </c>
      <c r="G92" s="37" t="s">
        <v>94</v>
      </c>
      <c r="H92" s="38">
        <f>COUNTIF($L$8:$L$566,G92)</f>
        <v>0</v>
      </c>
      <c r="I92" s="25"/>
      <c r="J92" s="25"/>
      <c r="K92" s="25"/>
      <c r="L92" s="25"/>
      <c r="M92" s="25"/>
      <c r="N92" s="25"/>
      <c r="O92" s="26"/>
      <c r="P92" s="26"/>
      <c r="Q92" s="15"/>
      <c r="R92" s="39">
        <f ca="1">COUNTIF($R$8:$R$566,Q92)</f>
        <v>0</v>
      </c>
      <c r="S92" s="26"/>
      <c r="T92" s="26"/>
      <c r="U92" s="26"/>
      <c r="V92" s="25"/>
      <c r="W92" s="25"/>
      <c r="X92" s="25"/>
      <c r="Y92" s="25"/>
    </row>
    <row r="93" spans="1:25" s="28" customFormat="1" ht="15.75" x14ac:dyDescent="0.25">
      <c r="A93" s="25"/>
      <c r="B93" s="52" t="s">
        <v>95</v>
      </c>
      <c r="C93" s="53"/>
      <c r="D93" s="54">
        <f>COUNTIF($H$8:$H$566,B93)</f>
        <v>0</v>
      </c>
      <c r="E93" s="35">
        <v>1994</v>
      </c>
      <c r="F93" s="36">
        <f>COUNTIF($I$8:$I$566,E93)</f>
        <v>0</v>
      </c>
      <c r="G93" s="37" t="s">
        <v>96</v>
      </c>
      <c r="H93" s="38">
        <f>COUNTIF($L$8:$L$566,G93)</f>
        <v>0</v>
      </c>
      <c r="I93" s="25"/>
      <c r="J93" s="25"/>
      <c r="K93" s="25"/>
      <c r="L93" s="25"/>
      <c r="M93" s="25"/>
      <c r="N93" s="25"/>
      <c r="O93" s="26"/>
      <c r="P93" s="26"/>
      <c r="Q93" s="15" t="s">
        <v>37</v>
      </c>
      <c r="R93" s="39">
        <f ca="1">COUNTIF($R$8:$R$566,Q93)</f>
        <v>11</v>
      </c>
      <c r="S93" s="26"/>
      <c r="T93" s="26"/>
      <c r="U93" s="26"/>
      <c r="V93" s="25"/>
      <c r="W93" s="25"/>
      <c r="X93" s="25"/>
      <c r="Y93" s="25"/>
    </row>
    <row r="94" spans="1:25" s="28" customFormat="1" ht="15.75" x14ac:dyDescent="0.25">
      <c r="A94" s="25"/>
      <c r="B94" s="55" t="s">
        <v>97</v>
      </c>
      <c r="C94" s="55"/>
      <c r="D94" s="54">
        <f>COUNTIF($H$8:$H$566,B94)</f>
        <v>0</v>
      </c>
      <c r="E94" s="35">
        <v>1995</v>
      </c>
      <c r="F94" s="36">
        <f>COUNTIF($I$8:$I$566,E94)</f>
        <v>0</v>
      </c>
      <c r="G94" s="56"/>
      <c r="H94" s="38">
        <f>COUNTIF($L$8:$L$566,G94)</f>
        <v>0</v>
      </c>
      <c r="I94" s="25"/>
      <c r="J94" s="25"/>
      <c r="K94" s="25"/>
      <c r="L94" s="25"/>
      <c r="M94" s="25"/>
      <c r="N94" s="25"/>
      <c r="O94" s="26"/>
      <c r="P94" s="26"/>
      <c r="Q94" s="15" t="s">
        <v>40</v>
      </c>
      <c r="R94" s="39">
        <f ca="1">COUNTIF($R$8:$R$566,Q94)</f>
        <v>1</v>
      </c>
      <c r="S94" s="26"/>
      <c r="T94" s="26"/>
      <c r="U94" s="26"/>
      <c r="V94" s="25"/>
      <c r="W94" s="25"/>
      <c r="X94" s="25"/>
      <c r="Y94" s="25"/>
    </row>
    <row r="95" spans="1:25" s="28" customFormat="1" ht="15.75" x14ac:dyDescent="0.25">
      <c r="A95" s="25"/>
      <c r="B95" s="55" t="s">
        <v>17</v>
      </c>
      <c r="C95" s="55"/>
      <c r="D95" s="54">
        <f>COUNTIF($H$8:$H$566,B95)</f>
        <v>0</v>
      </c>
      <c r="E95" s="35">
        <v>1996</v>
      </c>
      <c r="F95" s="36">
        <f>COUNTIF($I$8:$I$566,E95)</f>
        <v>0</v>
      </c>
      <c r="G95" s="5"/>
      <c r="H95" s="38">
        <f>COUNTIF($L$8:$L$566,G95)</f>
        <v>0</v>
      </c>
      <c r="I95" s="25"/>
      <c r="J95" s="25"/>
      <c r="K95" s="25"/>
      <c r="L95" s="25"/>
      <c r="M95" s="25"/>
      <c r="N95" s="25"/>
      <c r="O95" s="26"/>
      <c r="P95" s="26"/>
      <c r="Q95" s="15" t="s">
        <v>98</v>
      </c>
      <c r="R95" s="39">
        <f ca="1">COUNTIF($R$8:$R$566,Q95)</f>
        <v>4</v>
      </c>
      <c r="S95" s="26"/>
      <c r="T95" s="26"/>
      <c r="U95" s="26"/>
      <c r="V95" s="25"/>
      <c r="W95" s="25"/>
      <c r="X95" s="25"/>
      <c r="Y95" s="25"/>
    </row>
    <row r="96" spans="1:25" s="28" customFormat="1" ht="15.75" x14ac:dyDescent="0.25">
      <c r="A96" s="25"/>
      <c r="B96" s="55" t="s">
        <v>21</v>
      </c>
      <c r="C96" s="55"/>
      <c r="D96" s="54">
        <f>COUNTIF($H$8:$H$566,B96)</f>
        <v>0</v>
      </c>
      <c r="E96" s="35">
        <v>1997</v>
      </c>
      <c r="F96" s="36">
        <f>COUNTIF($I$8:$I$566,E96)</f>
        <v>0</v>
      </c>
      <c r="G96" s="56"/>
      <c r="H96" s="38">
        <f>COUNTIF($L$8:$L$566,G96)</f>
        <v>0</v>
      </c>
      <c r="I96" s="25"/>
      <c r="J96" s="25"/>
      <c r="K96" s="25"/>
      <c r="L96" s="25"/>
      <c r="M96" s="25"/>
      <c r="N96" s="25"/>
      <c r="O96" s="26"/>
      <c r="P96" s="26"/>
      <c r="Q96" s="15" t="s">
        <v>33</v>
      </c>
      <c r="R96" s="39">
        <f ca="1">COUNTIF($R$8:$R$566,Q96)</f>
        <v>2</v>
      </c>
      <c r="S96" s="26"/>
      <c r="T96" s="26"/>
      <c r="U96" s="26"/>
      <c r="V96" s="25"/>
      <c r="W96" s="25"/>
      <c r="X96" s="25"/>
      <c r="Y96" s="25"/>
    </row>
    <row r="97" spans="1:25" s="28" customFormat="1" ht="15.75" x14ac:dyDescent="0.25">
      <c r="A97" s="25"/>
      <c r="B97" s="55" t="s">
        <v>23</v>
      </c>
      <c r="C97" s="55"/>
      <c r="D97" s="54">
        <f>COUNTIF($H$8:$H$566,B97)</f>
        <v>0</v>
      </c>
      <c r="E97" s="35">
        <v>1998</v>
      </c>
      <c r="F97" s="36">
        <f>COUNTIF($I$8:$I$566,E97)</f>
        <v>0</v>
      </c>
      <c r="G97" s="5"/>
      <c r="H97" s="38">
        <f>COUNTIF($L$8:$L$566,G97)</f>
        <v>0</v>
      </c>
      <c r="I97" s="25"/>
      <c r="J97" s="25"/>
      <c r="K97" s="25"/>
      <c r="L97" s="25"/>
      <c r="M97" s="25"/>
      <c r="N97" s="25"/>
      <c r="O97" s="26"/>
      <c r="P97" s="26"/>
      <c r="Q97" s="15" t="s">
        <v>99</v>
      </c>
      <c r="R97" s="39">
        <f ca="1">COUNTIF($R$8:$R$566,Q97)</f>
        <v>2</v>
      </c>
      <c r="S97" s="26"/>
      <c r="T97" s="26"/>
      <c r="U97" s="26"/>
      <c r="V97" s="25"/>
      <c r="W97" s="25"/>
      <c r="X97" s="25"/>
      <c r="Y97" s="25"/>
    </row>
    <row r="98" spans="1:25" s="28" customFormat="1" ht="15.75" x14ac:dyDescent="0.25">
      <c r="A98" s="25"/>
      <c r="B98" s="55" t="s">
        <v>26</v>
      </c>
      <c r="C98" s="55"/>
      <c r="D98" s="54">
        <f>COUNTIF($H$8:$H$566,B98)</f>
        <v>0</v>
      </c>
      <c r="E98" s="35">
        <v>1999</v>
      </c>
      <c r="F98" s="36">
        <f>COUNTIF($I$8:$I$566,E98)</f>
        <v>0</v>
      </c>
      <c r="G98" s="56" t="s">
        <v>12</v>
      </c>
      <c r="H98" s="38">
        <f>COUNTIF($L$8:$L$566,G98)</f>
        <v>0</v>
      </c>
      <c r="I98" s="25"/>
      <c r="J98" s="25"/>
      <c r="K98" s="25"/>
      <c r="L98" s="25"/>
      <c r="M98" s="25"/>
      <c r="N98" s="25"/>
      <c r="O98" s="26"/>
      <c r="P98" s="26"/>
      <c r="Q98" s="15" t="s">
        <v>77</v>
      </c>
      <c r="R98" s="39">
        <f ca="1">COUNTIF($R$8:$R$566,Q98)</f>
        <v>4</v>
      </c>
      <c r="S98" s="26"/>
      <c r="T98" s="26"/>
      <c r="U98" s="26"/>
      <c r="V98" s="25"/>
      <c r="W98" s="25"/>
      <c r="X98" s="25"/>
      <c r="Y98" s="25"/>
    </row>
    <row r="99" spans="1:25" s="28" customFormat="1" ht="15.75" x14ac:dyDescent="0.25">
      <c r="A99" s="25"/>
      <c r="B99" s="55" t="s">
        <v>28</v>
      </c>
      <c r="C99" s="55"/>
      <c r="D99" s="54">
        <f>COUNTIF($H$8:$H$566,B99)</f>
        <v>0</v>
      </c>
      <c r="E99" s="35">
        <v>2000</v>
      </c>
      <c r="F99" s="36">
        <f>COUNTIF($I$8:$I$566,E99)</f>
        <v>0</v>
      </c>
      <c r="G99" s="5"/>
      <c r="H99" s="38">
        <f>COUNTIF($L$8:$L$566,G99)</f>
        <v>0</v>
      </c>
      <c r="I99" s="25"/>
      <c r="J99" s="25"/>
      <c r="K99" s="25"/>
      <c r="L99" s="25"/>
      <c r="M99" s="25"/>
      <c r="N99" s="25"/>
      <c r="O99" s="26"/>
      <c r="P99" s="26"/>
      <c r="Q99" s="15" t="s">
        <v>100</v>
      </c>
      <c r="R99" s="39">
        <f ca="1">COUNTIF($R$8:$R$566,Q99)</f>
        <v>1</v>
      </c>
      <c r="S99" s="26"/>
      <c r="T99" s="26"/>
      <c r="U99" s="26"/>
      <c r="V99" s="25"/>
      <c r="W99" s="25"/>
      <c r="X99" s="25"/>
      <c r="Y99" s="25"/>
    </row>
    <row r="100" spans="1:25" s="28" customFormat="1" ht="15.75" x14ac:dyDescent="0.25">
      <c r="A100" s="25"/>
      <c r="B100" s="57" t="s">
        <v>101</v>
      </c>
      <c r="C100" s="58"/>
      <c r="D100" s="54">
        <f>COUNTIF($H$8:$H$566,B100)</f>
        <v>0</v>
      </c>
      <c r="E100" s="35">
        <v>2001</v>
      </c>
      <c r="F100" s="36">
        <f>COUNTIF($I$8:$I$566,E100)</f>
        <v>0</v>
      </c>
      <c r="G100" s="56"/>
      <c r="H100" s="38">
        <f>COUNTIF($L$8:$L$566,G100)</f>
        <v>0</v>
      </c>
      <c r="I100" s="25"/>
      <c r="J100" s="25"/>
      <c r="K100" s="25"/>
      <c r="L100" s="25"/>
      <c r="M100" s="25"/>
      <c r="N100" s="25"/>
      <c r="O100" s="26"/>
      <c r="P100" s="26"/>
      <c r="Q100" s="47" t="s">
        <v>102</v>
      </c>
      <c r="R100" s="39">
        <f ca="1">COUNTIF($R$8:$R$566,Q100)</f>
        <v>0</v>
      </c>
      <c r="S100" s="26"/>
      <c r="T100" s="26"/>
      <c r="U100" s="26"/>
      <c r="V100" s="25"/>
      <c r="W100" s="25"/>
      <c r="X100" s="25"/>
      <c r="Y100" s="25"/>
    </row>
    <row r="101" spans="1:25" s="28" customFormat="1" ht="15.75" x14ac:dyDescent="0.25">
      <c r="A101" s="25"/>
      <c r="B101" s="59" t="s">
        <v>103</v>
      </c>
      <c r="C101" s="58"/>
      <c r="D101" s="54">
        <f>COUNTIF($H$8:$H$566,B101)</f>
        <v>0</v>
      </c>
      <c r="E101" s="35">
        <v>2002</v>
      </c>
      <c r="F101" s="36">
        <f>COUNTIF($I$8:$I$566,E101)</f>
        <v>0</v>
      </c>
      <c r="G101" s="56"/>
      <c r="H101" s="38">
        <f>COUNTIF($L$8:$L$566,G101)</f>
        <v>0</v>
      </c>
      <c r="I101" s="25"/>
      <c r="J101" s="25"/>
      <c r="K101" s="25"/>
      <c r="L101" s="25"/>
      <c r="M101" s="25"/>
      <c r="N101" s="25"/>
      <c r="O101" s="26"/>
      <c r="P101" s="26"/>
      <c r="Q101" s="15" t="s">
        <v>104</v>
      </c>
      <c r="R101" s="39">
        <f ca="1">COUNTIF($R$8:$R$566,Q101)</f>
        <v>1</v>
      </c>
      <c r="S101" s="26"/>
      <c r="T101" s="26"/>
      <c r="U101" s="26"/>
      <c r="V101" s="25"/>
      <c r="W101" s="25"/>
      <c r="X101" s="25"/>
      <c r="Y101" s="25"/>
    </row>
    <row r="102" spans="1:25" s="28" customFormat="1" ht="15.75" x14ac:dyDescent="0.25">
      <c r="A102" s="25"/>
      <c r="B102" s="59" t="s">
        <v>105</v>
      </c>
      <c r="C102" s="58"/>
      <c r="D102" s="54">
        <f>COUNTIF($H$8:$H$566,B102)</f>
        <v>0</v>
      </c>
      <c r="E102" s="35">
        <v>2003</v>
      </c>
      <c r="F102" s="36">
        <f>COUNTIF($I$8:$I$566,E102)</f>
        <v>0</v>
      </c>
      <c r="G102" s="56"/>
      <c r="H102" s="38">
        <f>COUNTIF($L$8:$L$566,G102)</f>
        <v>0</v>
      </c>
      <c r="I102" s="25"/>
      <c r="J102" s="25"/>
      <c r="K102" s="25"/>
      <c r="L102" s="25"/>
      <c r="M102" s="25"/>
      <c r="N102" s="25"/>
      <c r="O102" s="26"/>
      <c r="P102" s="26"/>
      <c r="Q102" s="15" t="s">
        <v>106</v>
      </c>
      <c r="R102" s="39">
        <f ca="1">COUNTIF($R$8:$R$566,Q102)</f>
        <v>1</v>
      </c>
      <c r="S102" s="26"/>
      <c r="T102" s="26"/>
      <c r="U102" s="26"/>
      <c r="V102" s="25"/>
      <c r="W102" s="25"/>
      <c r="X102" s="25"/>
      <c r="Y102" s="25"/>
    </row>
    <row r="103" spans="1:25" s="28" customFormat="1" ht="15.75" x14ac:dyDescent="0.25">
      <c r="A103" s="25"/>
      <c r="B103" s="55" t="s">
        <v>107</v>
      </c>
      <c r="C103" s="55"/>
      <c r="D103" s="54">
        <f>COUNTIF($H$8:$H$566,B103)</f>
        <v>0</v>
      </c>
      <c r="E103" s="35">
        <v>2004</v>
      </c>
      <c r="F103" s="36">
        <f>COUNTIF($I$8:$I$566,E103)</f>
        <v>0</v>
      </c>
      <c r="G103" s="5"/>
      <c r="H103" s="38">
        <f>COUNTIF($L$8:$L$566,G103)</f>
        <v>0</v>
      </c>
      <c r="I103" s="25"/>
      <c r="J103" s="25"/>
      <c r="K103" s="25"/>
      <c r="L103" s="25"/>
      <c r="M103" s="25"/>
      <c r="N103" s="25"/>
      <c r="O103" s="26"/>
      <c r="P103" s="26"/>
      <c r="Q103" s="15" t="s">
        <v>36</v>
      </c>
      <c r="R103" s="39">
        <f ca="1">COUNTIF($R$8:$R$566,Q103)</f>
        <v>5</v>
      </c>
      <c r="S103" s="26"/>
      <c r="T103" s="26"/>
      <c r="U103" s="26"/>
      <c r="V103" s="25"/>
      <c r="W103" s="25"/>
      <c r="X103" s="25"/>
      <c r="Y103" s="25"/>
    </row>
    <row r="104" spans="1:25" s="28" customFormat="1" ht="15.75" x14ac:dyDescent="0.25">
      <c r="A104" s="25"/>
      <c r="B104" s="60" t="s">
        <v>108</v>
      </c>
      <c r="C104" s="61"/>
      <c r="D104" s="54">
        <f>COUNTIF($H$8:$H$566,B104)</f>
        <v>0</v>
      </c>
      <c r="E104" s="35">
        <v>2005</v>
      </c>
      <c r="F104" s="36">
        <f>COUNTIF($I$8:$I$566,E104)</f>
        <v>0</v>
      </c>
      <c r="G104" s="56"/>
      <c r="H104" s="38">
        <f>COUNTIF($L$8:$L$566,G104)</f>
        <v>0</v>
      </c>
      <c r="I104" s="25"/>
      <c r="J104" s="25"/>
      <c r="K104" s="25"/>
      <c r="L104" s="25"/>
      <c r="M104" s="25"/>
      <c r="N104" s="25"/>
      <c r="O104" s="26"/>
      <c r="P104" s="26"/>
      <c r="Q104" s="15" t="s">
        <v>11</v>
      </c>
      <c r="R104" s="39">
        <f ca="1">COUNTIF($R$8:$R$566,Q104)</f>
        <v>10</v>
      </c>
      <c r="S104" s="26"/>
      <c r="T104" s="26"/>
      <c r="U104" s="26"/>
      <c r="V104" s="25"/>
      <c r="W104" s="25"/>
      <c r="X104" s="25"/>
      <c r="Y104" s="25"/>
    </row>
    <row r="105" spans="1:25" s="28" customFormat="1" ht="15.75" x14ac:dyDescent="0.25">
      <c r="A105" s="25"/>
      <c r="B105" s="62" t="s">
        <v>109</v>
      </c>
      <c r="C105" s="62"/>
      <c r="D105" s="54">
        <f>COUNTIF($H$8:$H$566,B105)</f>
        <v>0</v>
      </c>
      <c r="E105" s="35">
        <v>2006</v>
      </c>
      <c r="F105" s="36">
        <f>COUNTIF($I$8:$I$566,E105)</f>
        <v>0</v>
      </c>
      <c r="G105" s="56"/>
      <c r="H105" s="38">
        <f>COUNTIF($L$8:$L$566,G105)</f>
        <v>0</v>
      </c>
      <c r="I105" s="25"/>
      <c r="J105" s="25"/>
      <c r="K105" s="25"/>
      <c r="L105" s="25"/>
      <c r="M105" s="25"/>
      <c r="N105" s="25"/>
      <c r="O105" s="26"/>
      <c r="P105" s="26"/>
      <c r="Q105" s="15" t="s">
        <v>110</v>
      </c>
      <c r="R105" s="39">
        <f ca="1">COUNTIF($R$8:$R$566,Q105)</f>
        <v>1</v>
      </c>
      <c r="S105" s="26"/>
      <c r="T105" s="26"/>
      <c r="U105" s="26"/>
      <c r="V105" s="25"/>
      <c r="W105" s="25"/>
      <c r="X105" s="25"/>
      <c r="Y105" s="25"/>
    </row>
    <row r="106" spans="1:25" s="28" customFormat="1" ht="15.75" x14ac:dyDescent="0.25">
      <c r="A106" s="25"/>
      <c r="B106" s="60" t="s">
        <v>111</v>
      </c>
      <c r="C106" s="61"/>
      <c r="D106" s="54">
        <f>COUNTIF($H$8:$H$566,B106)</f>
        <v>0</v>
      </c>
      <c r="E106" s="35">
        <v>2007</v>
      </c>
      <c r="F106" s="36">
        <f>COUNTIF($I$8:$I$566,E106)</f>
        <v>0</v>
      </c>
      <c r="G106" s="5"/>
      <c r="H106" s="38">
        <f>COUNTIF($L$8:$L$566,G106)</f>
        <v>0</v>
      </c>
      <c r="I106" s="25"/>
      <c r="J106" s="25"/>
      <c r="K106" s="25"/>
      <c r="L106" s="25"/>
      <c r="M106" s="25"/>
      <c r="N106" s="25"/>
      <c r="O106" s="26"/>
      <c r="P106" s="26"/>
      <c r="Q106" s="15" t="s">
        <v>112</v>
      </c>
      <c r="R106" s="39">
        <f ca="1">COUNTIF($R$8:$R$566,Q106)</f>
        <v>2</v>
      </c>
      <c r="S106" s="26"/>
      <c r="T106" s="26"/>
      <c r="U106" s="26"/>
      <c r="V106" s="25"/>
      <c r="W106" s="25"/>
      <c r="X106" s="25"/>
      <c r="Y106" s="25"/>
    </row>
    <row r="107" spans="1:25" s="28" customFormat="1" ht="15.75" x14ac:dyDescent="0.25">
      <c r="A107" s="25"/>
      <c r="B107" s="63" t="s">
        <v>113</v>
      </c>
      <c r="C107" s="53"/>
      <c r="D107" s="54">
        <f>COUNTIF($H$8:$H$566,B107)</f>
        <v>0</v>
      </c>
      <c r="E107" s="35">
        <v>2008</v>
      </c>
      <c r="F107" s="36">
        <f>COUNTIF($I$8:$I$566,E107)</f>
        <v>0</v>
      </c>
      <c r="G107" s="5"/>
      <c r="H107" s="38">
        <f>COUNTIF($L$8:$L$566,G107)</f>
        <v>0</v>
      </c>
      <c r="I107" s="25"/>
      <c r="J107" s="25"/>
      <c r="K107" s="25"/>
      <c r="L107" s="25"/>
      <c r="M107" s="25"/>
      <c r="N107" s="25"/>
      <c r="O107" s="26"/>
      <c r="P107" s="26"/>
      <c r="Q107" s="15" t="s">
        <v>114</v>
      </c>
      <c r="R107" s="39">
        <f ca="1">COUNTIF($R$8:$R$566,Q107)</f>
        <v>1</v>
      </c>
      <c r="S107" s="26"/>
      <c r="T107" s="26"/>
      <c r="U107" s="26"/>
      <c r="V107" s="25"/>
      <c r="W107" s="25"/>
      <c r="X107" s="25"/>
      <c r="Y107" s="25"/>
    </row>
    <row r="108" spans="1:25" s="28" customFormat="1" ht="15.75" x14ac:dyDescent="0.25">
      <c r="A108" s="25"/>
      <c r="B108" s="52" t="s">
        <v>115</v>
      </c>
      <c r="C108" s="53"/>
      <c r="D108" s="54">
        <f>COUNTIF($H$8:$H$566,B108)</f>
        <v>0</v>
      </c>
      <c r="E108" s="35">
        <v>2009</v>
      </c>
      <c r="F108" s="36">
        <f>COUNTIF($I$8:$I$566,E108)</f>
        <v>0</v>
      </c>
      <c r="G108" s="56"/>
      <c r="H108" s="38">
        <f>COUNTIF($L$8:$L$566,G108)</f>
        <v>0</v>
      </c>
      <c r="I108" s="25"/>
      <c r="J108" s="25"/>
      <c r="K108" s="25"/>
      <c r="L108" s="25"/>
      <c r="M108" s="25"/>
      <c r="N108" s="25"/>
      <c r="O108" s="26"/>
      <c r="P108" s="26"/>
      <c r="Q108" s="15" t="s">
        <v>116</v>
      </c>
      <c r="R108" s="39">
        <f ca="1">COUNTIF($R$8:$R$566,Q108)</f>
        <v>1</v>
      </c>
      <c r="S108" s="26"/>
      <c r="T108" s="26"/>
      <c r="U108" s="26"/>
      <c r="V108" s="25"/>
      <c r="W108" s="25"/>
      <c r="X108" s="25"/>
      <c r="Y108" s="25"/>
    </row>
    <row r="109" spans="1:25" s="28" customFormat="1" ht="15.75" x14ac:dyDescent="0.25">
      <c r="A109" s="25"/>
      <c r="B109" s="64" t="s">
        <v>117</v>
      </c>
      <c r="C109" s="65"/>
      <c r="D109" s="54">
        <f>COUNTIF($H$8:$H$566,B109)</f>
        <v>0</v>
      </c>
      <c r="E109" s="35">
        <v>2010</v>
      </c>
      <c r="F109" s="36">
        <f>COUNTIF($I$8:$I$566,E109)</f>
        <v>0</v>
      </c>
      <c r="G109" s="56"/>
      <c r="H109" s="38">
        <f>COUNTIF($L$8:$L$566,G109)</f>
        <v>0</v>
      </c>
      <c r="I109" s="25"/>
      <c r="J109" s="25"/>
      <c r="K109" s="25"/>
      <c r="L109" s="25"/>
      <c r="M109" s="25"/>
      <c r="N109" s="25"/>
      <c r="O109" s="26"/>
      <c r="P109" s="26"/>
      <c r="Q109" s="15" t="s">
        <v>15</v>
      </c>
      <c r="R109" s="39">
        <f ca="1">COUNTIF($R$8:$R$566,Q109)</f>
        <v>194</v>
      </c>
      <c r="S109" s="26"/>
      <c r="T109" s="26"/>
      <c r="U109" s="26"/>
      <c r="V109" s="25"/>
      <c r="W109" s="25"/>
      <c r="X109" s="25"/>
      <c r="Y109" s="25"/>
    </row>
    <row r="110" spans="1:25" s="28" customFormat="1" ht="15.75" x14ac:dyDescent="0.25">
      <c r="A110" s="25"/>
      <c r="B110" s="63" t="s">
        <v>118</v>
      </c>
      <c r="C110" s="53"/>
      <c r="D110" s="54">
        <f>COUNTIF($H$8:$H$566,B110)</f>
        <v>0</v>
      </c>
      <c r="E110" s="35">
        <v>2011</v>
      </c>
      <c r="F110" s="36">
        <f>COUNTIF($I$8:$I$566,E110)</f>
        <v>0</v>
      </c>
      <c r="G110" s="5"/>
      <c r="H110" s="66">
        <f>SUBTOTAL(9,H69:H109)</f>
        <v>0</v>
      </c>
      <c r="I110" s="25"/>
      <c r="J110" s="25"/>
      <c r="K110" s="25"/>
      <c r="L110" s="25"/>
      <c r="M110" s="25"/>
      <c r="N110" s="25"/>
      <c r="O110" s="26"/>
      <c r="P110" s="26"/>
      <c r="Q110" s="47" t="s">
        <v>119</v>
      </c>
      <c r="R110" s="39">
        <f ca="1">COUNTIF($R$8:$R$566,Q110)</f>
        <v>2</v>
      </c>
      <c r="S110" s="26"/>
      <c r="T110" s="26"/>
      <c r="U110" s="26"/>
      <c r="V110" s="25"/>
      <c r="W110" s="25"/>
      <c r="X110" s="25"/>
      <c r="Y110" s="25"/>
    </row>
    <row r="111" spans="1:25" s="28" customFormat="1" ht="15.75" x14ac:dyDescent="0.25">
      <c r="A111" s="25"/>
      <c r="B111" s="64" t="s">
        <v>120</v>
      </c>
      <c r="C111" s="65"/>
      <c r="D111" s="54">
        <f>COUNTIF($H$8:$H$566,B111)</f>
        <v>0</v>
      </c>
      <c r="E111" s="35">
        <v>2012</v>
      </c>
      <c r="F111" s="36">
        <f>COUNTIF($I$8:$I$566,E111)</f>
        <v>0</v>
      </c>
      <c r="G111" s="5"/>
      <c r="H111" s="49"/>
      <c r="I111" s="25"/>
      <c r="J111" s="25"/>
      <c r="K111" s="25"/>
      <c r="L111" s="25"/>
      <c r="M111" s="25"/>
      <c r="N111" s="25"/>
      <c r="O111" s="26"/>
      <c r="P111" s="26"/>
      <c r="Q111" s="15"/>
      <c r="R111" s="39">
        <f ca="1">COUNTIF($R$8:$R$566,Q111)</f>
        <v>0</v>
      </c>
      <c r="S111" s="26"/>
      <c r="T111" s="26"/>
      <c r="U111" s="26"/>
      <c r="V111" s="25"/>
      <c r="W111" s="25"/>
      <c r="X111" s="25"/>
      <c r="Y111" s="25"/>
    </row>
    <row r="112" spans="1:25" s="28" customFormat="1" ht="15.75" x14ac:dyDescent="0.25">
      <c r="A112" s="25"/>
      <c r="B112" s="63" t="s">
        <v>41</v>
      </c>
      <c r="C112" s="53"/>
      <c r="D112" s="54">
        <f>COUNTIF($H$8:$H$566,B112)</f>
        <v>0</v>
      </c>
      <c r="E112" s="67" t="s">
        <v>12</v>
      </c>
      <c r="F112" s="36">
        <f>COUNTIF($I$8:$I$566,E112)</f>
        <v>0</v>
      </c>
      <c r="G112" s="5"/>
      <c r="H112" s="49"/>
      <c r="I112" s="25"/>
      <c r="J112" s="25"/>
      <c r="K112" s="25"/>
      <c r="L112" s="25"/>
      <c r="M112" s="25"/>
      <c r="N112" s="25"/>
      <c r="O112" s="26"/>
      <c r="P112" s="26"/>
      <c r="Q112" s="15" t="s">
        <v>54</v>
      </c>
      <c r="R112" s="39">
        <f ca="1">COUNTIF($R$8:$R$566,Q112)</f>
        <v>1</v>
      </c>
      <c r="S112" s="26"/>
      <c r="T112" s="26"/>
      <c r="U112" s="26"/>
      <c r="V112" s="25"/>
      <c r="W112" s="25"/>
      <c r="X112" s="25"/>
      <c r="Y112" s="25"/>
    </row>
    <row r="113" spans="1:25" s="28" customFormat="1" ht="15.75" x14ac:dyDescent="0.25">
      <c r="A113" s="25"/>
      <c r="B113" s="63" t="s">
        <v>121</v>
      </c>
      <c r="C113" s="53"/>
      <c r="D113" s="54">
        <f>COUNTIF($H$8:$H$566,B113)</f>
        <v>0</v>
      </c>
      <c r="E113" s="25"/>
      <c r="F113" s="40">
        <f>SUBTOTAL(9,F69:F112)</f>
        <v>0</v>
      </c>
      <c r="G113" s="56"/>
      <c r="H113" s="49"/>
      <c r="I113" s="25"/>
      <c r="J113" s="25"/>
      <c r="K113" s="25"/>
      <c r="L113" s="25"/>
      <c r="M113" s="25"/>
      <c r="N113" s="25"/>
      <c r="O113" s="26"/>
      <c r="P113" s="26"/>
      <c r="Q113" s="15" t="s">
        <v>122</v>
      </c>
      <c r="R113" s="39">
        <f ca="1">COUNTIF($R$8:$R$566,Q113)</f>
        <v>1</v>
      </c>
      <c r="S113" s="26"/>
      <c r="T113" s="26"/>
      <c r="U113" s="26"/>
      <c r="V113" s="25"/>
      <c r="W113" s="25"/>
      <c r="X113" s="25"/>
      <c r="Y113" s="25"/>
    </row>
    <row r="114" spans="1:25" s="28" customFormat="1" ht="16.5" thickBot="1" x14ac:dyDescent="0.3">
      <c r="A114" s="25"/>
      <c r="B114" s="63" t="s">
        <v>123</v>
      </c>
      <c r="C114" s="53"/>
      <c r="D114" s="54">
        <f>COUNTIF($H$8:$H$566,B114)</f>
        <v>0</v>
      </c>
      <c r="E114" s="25"/>
      <c r="F114" s="25"/>
      <c r="G114" s="5"/>
      <c r="H114" s="49"/>
      <c r="I114" s="25"/>
      <c r="J114" s="25"/>
      <c r="K114" s="25"/>
      <c r="L114" s="25"/>
      <c r="M114" s="25"/>
      <c r="N114" s="25"/>
      <c r="O114" s="26"/>
      <c r="P114" s="26"/>
      <c r="Q114" s="68"/>
      <c r="R114" s="69">
        <f ca="1">SUBTOTAL(9,R69:R113)</f>
        <v>475</v>
      </c>
      <c r="S114" s="26"/>
      <c r="T114" s="26"/>
      <c r="U114" s="26"/>
      <c r="V114" s="25"/>
      <c r="W114" s="25"/>
      <c r="X114" s="25"/>
      <c r="Y114" s="25"/>
    </row>
    <row r="115" spans="1:25" s="28" customFormat="1" ht="15.75" x14ac:dyDescent="0.25">
      <c r="A115" s="25"/>
      <c r="B115" s="70" t="s">
        <v>12</v>
      </c>
      <c r="C115" s="65"/>
      <c r="D115" s="54">
        <f>COUNTIF($H$8:$H$566,B115)</f>
        <v>0</v>
      </c>
      <c r="E115" s="25"/>
      <c r="F115" s="25"/>
      <c r="G115" s="56"/>
      <c r="H115" s="49"/>
      <c r="I115" s="25"/>
      <c r="J115" s="25"/>
      <c r="K115" s="2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5"/>
      <c r="W115" s="25"/>
      <c r="X115" s="25"/>
      <c r="Y115" s="25"/>
    </row>
    <row r="116" spans="1:25" s="28" customFormat="1" ht="15.75" x14ac:dyDescent="0.25">
      <c r="A116" s="25"/>
      <c r="B116" s="71"/>
      <c r="C116" s="72"/>
      <c r="D116" s="54">
        <f>COUNTIF($H$8:$H$566,B116)</f>
        <v>44</v>
      </c>
      <c r="E116" s="25"/>
      <c r="F116" s="25"/>
      <c r="G116" s="56"/>
      <c r="H116" s="49"/>
      <c r="I116" s="25"/>
      <c r="J116" s="25"/>
      <c r="K116" s="2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5"/>
      <c r="W116" s="25"/>
      <c r="X116" s="25"/>
      <c r="Y116" s="25"/>
    </row>
    <row r="117" spans="1:25" s="28" customFormat="1" ht="15.75" x14ac:dyDescent="0.25">
      <c r="A117" s="25"/>
      <c r="B117" s="71"/>
      <c r="C117" s="72"/>
      <c r="D117" s="54">
        <f>COUNTIF($H$8:$H$566,B117)</f>
        <v>44</v>
      </c>
      <c r="E117" s="25"/>
      <c r="F117" s="25"/>
      <c r="G117" s="56"/>
      <c r="H117" s="49"/>
      <c r="I117" s="25"/>
      <c r="J117" s="25"/>
      <c r="K117" s="2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5"/>
      <c r="W117" s="25"/>
      <c r="X117" s="25"/>
      <c r="Y117" s="25"/>
    </row>
    <row r="118" spans="1:25" s="28" customFormat="1" ht="15.75" x14ac:dyDescent="0.25">
      <c r="A118" s="25"/>
      <c r="B118" s="71"/>
      <c r="C118" s="72"/>
      <c r="D118" s="54">
        <f>COUNTIF($H$8:$H$566,B118)</f>
        <v>44</v>
      </c>
      <c r="E118" s="25"/>
      <c r="F118" s="25"/>
      <c r="G118" s="56"/>
      <c r="H118" s="49"/>
      <c r="I118" s="25"/>
      <c r="J118" s="25"/>
      <c r="K118" s="2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5"/>
      <c r="W118" s="25"/>
      <c r="X118" s="25"/>
      <c r="Y118" s="25"/>
    </row>
    <row r="119" spans="1:25" s="28" customFormat="1" ht="15.75" x14ac:dyDescent="0.25">
      <c r="A119" s="25"/>
      <c r="B119" s="71"/>
      <c r="C119" s="72"/>
      <c r="D119" s="54">
        <f>COUNTIF($H$8:$H$566,B119)</f>
        <v>44</v>
      </c>
      <c r="E119" s="25"/>
      <c r="F119" s="25"/>
      <c r="G119" s="56"/>
      <c r="H119" s="49"/>
      <c r="I119" s="25"/>
      <c r="J119" s="25"/>
      <c r="K119" s="2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5"/>
      <c r="W119" s="25"/>
      <c r="X119" s="25"/>
      <c r="Y119" s="25"/>
    </row>
    <row r="120" spans="1:25" s="28" customFormat="1" ht="15.75" x14ac:dyDescent="0.25">
      <c r="A120" s="25"/>
      <c r="B120" s="71"/>
      <c r="C120" s="72"/>
      <c r="D120" s="54">
        <f>COUNTIF($H$8:$H$566,B120)</f>
        <v>44</v>
      </c>
      <c r="E120" s="25"/>
      <c r="F120" s="25"/>
      <c r="G120" s="56"/>
      <c r="H120" s="49"/>
      <c r="I120" s="25"/>
      <c r="J120" s="25"/>
      <c r="K120" s="2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5"/>
      <c r="W120" s="25"/>
      <c r="X120" s="25"/>
      <c r="Y120" s="25"/>
    </row>
    <row r="121" spans="1:25" s="28" customFormat="1" ht="15.75" x14ac:dyDescent="0.25">
      <c r="A121" s="25"/>
      <c r="B121" s="73"/>
      <c r="C121" s="74"/>
      <c r="D121" s="75">
        <f>SUBTOTAL(9,D89:D120)</f>
        <v>220</v>
      </c>
      <c r="E121" s="25"/>
      <c r="F121" s="25"/>
      <c r="G121" s="76"/>
      <c r="H121" s="77"/>
      <c r="I121" s="25"/>
      <c r="J121" s="25"/>
      <c r="K121" s="2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5"/>
      <c r="W121" s="25"/>
      <c r="X121" s="25"/>
      <c r="Y121" s="25"/>
    </row>
    <row r="122" spans="1:25" s="28" customFormat="1" ht="15.75" x14ac:dyDescent="0.25">
      <c r="A122" s="25"/>
      <c r="B122" s="78"/>
      <c r="C122" s="78"/>
      <c r="D122" s="79"/>
      <c r="E122" s="80"/>
      <c r="F122" s="80"/>
      <c r="G122" s="81"/>
      <c r="H122" s="79"/>
      <c r="I122" s="80"/>
      <c r="J122" s="80"/>
      <c r="K122" s="80"/>
      <c r="L122" s="80"/>
      <c r="M122" s="80"/>
      <c r="N122" s="80"/>
      <c r="O122" s="82"/>
      <c r="P122" s="82"/>
      <c r="Q122" s="82"/>
      <c r="R122" s="82"/>
      <c r="S122" s="26"/>
      <c r="T122" s="26"/>
      <c r="U122" s="26"/>
      <c r="V122" s="25"/>
      <c r="W122" s="25"/>
      <c r="X122" s="25"/>
      <c r="Y122" s="25"/>
    </row>
    <row r="123" spans="1:25" s="28" customFormat="1" ht="15.75" x14ac:dyDescent="0.25">
      <c r="A123" s="25"/>
      <c r="B123" s="83" t="s">
        <v>12</v>
      </c>
      <c r="C123" s="84"/>
      <c r="D123" s="85" t="e">
        <f>COUNTIF(#REF!,B123)</f>
        <v>#REF!</v>
      </c>
      <c r="E123" s="25"/>
      <c r="F123" s="25"/>
      <c r="G123" s="86"/>
      <c r="H123" s="87">
        <f>COUNTIF($Q$8:$Q$66,G123)</f>
        <v>0</v>
      </c>
      <c r="I123" s="25"/>
      <c r="J123" s="25"/>
      <c r="K123" s="2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5"/>
      <c r="W123" s="25"/>
      <c r="X123" s="25"/>
      <c r="Y123" s="25"/>
    </row>
    <row r="124" spans="1:25" s="28" customFormat="1" x14ac:dyDescent="0.2">
      <c r="A124" s="25"/>
      <c r="B124" s="25"/>
      <c r="C124" s="25"/>
      <c r="D124" s="88" t="e">
        <f>SUM(D115:D123)</f>
        <v>#REF!</v>
      </c>
      <c r="E124" s="25"/>
      <c r="F124" s="25"/>
      <c r="G124" s="25"/>
      <c r="H124" s="88">
        <f>SUM(H79:H123)</f>
        <v>0</v>
      </c>
      <c r="I124" s="25"/>
      <c r="J124" s="25"/>
      <c r="K124" s="2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5"/>
      <c r="W124" s="25"/>
      <c r="X124" s="25"/>
      <c r="Y124" s="25"/>
    </row>
    <row r="125" spans="1:25" s="28" customForma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5"/>
      <c r="W125" s="25"/>
      <c r="X125" s="25"/>
      <c r="Y125" s="25"/>
    </row>
    <row r="126" spans="1:25" s="28" customFormat="1" x14ac:dyDescent="0.2">
      <c r="A126" s="25"/>
      <c r="B126" s="31" t="s">
        <v>8</v>
      </c>
      <c r="C126" s="25"/>
      <c r="D126" s="25"/>
      <c r="E126" s="25"/>
      <c r="F126" s="25"/>
      <c r="G126" s="31" t="s">
        <v>124</v>
      </c>
      <c r="H126" s="25"/>
      <c r="I126" s="25"/>
      <c r="J126" s="25"/>
      <c r="K126" s="2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5"/>
      <c r="W126" s="25"/>
      <c r="X126" s="25"/>
      <c r="Y126" s="25"/>
    </row>
    <row r="127" spans="1:25" ht="15.75" x14ac:dyDescent="0.25">
      <c r="B127" s="89" t="s">
        <v>16</v>
      </c>
      <c r="C127" s="90" t="e">
        <f>COUNTIF(#REF!,B127)</f>
        <v>#REF!</v>
      </c>
      <c r="G127" s="91" t="s">
        <v>125</v>
      </c>
      <c r="H127" s="92" t="e">
        <f>COUNTIF(#REF!,G127)</f>
        <v>#REF!</v>
      </c>
    </row>
    <row r="128" spans="1:25" ht="15.75" x14ac:dyDescent="0.25">
      <c r="B128" s="89">
        <v>1</v>
      </c>
      <c r="C128" s="90" t="e">
        <f>COUNTIF(#REF!,B128)</f>
        <v>#REF!</v>
      </c>
      <c r="G128" s="91" t="s">
        <v>126</v>
      </c>
      <c r="H128" s="92" t="e">
        <f>COUNTIF(#REF!,G128)</f>
        <v>#REF!</v>
      </c>
    </row>
    <row r="129" spans="2:8" ht="15.75" x14ac:dyDescent="0.25">
      <c r="B129" s="89">
        <v>2</v>
      </c>
      <c r="C129" s="90" t="e">
        <f>COUNTIF(#REF!,B129)</f>
        <v>#REF!</v>
      </c>
      <c r="G129" s="91" t="s">
        <v>127</v>
      </c>
      <c r="H129" s="92" t="e">
        <f>COUNTIF(#REF!,G129)</f>
        <v>#REF!</v>
      </c>
    </row>
    <row r="130" spans="2:8" ht="15.75" x14ac:dyDescent="0.25">
      <c r="B130" s="89">
        <v>3</v>
      </c>
      <c r="C130" s="90" t="e">
        <f>COUNTIF(#REF!,B130)</f>
        <v>#REF!</v>
      </c>
      <c r="G130" s="91" t="s">
        <v>128</v>
      </c>
      <c r="H130" s="92" t="e">
        <f>COUNTIF(#REF!,G130)</f>
        <v>#REF!</v>
      </c>
    </row>
    <row r="131" spans="2:8" ht="15.75" x14ac:dyDescent="0.25">
      <c r="B131" s="89">
        <v>4</v>
      </c>
      <c r="C131" s="90" t="e">
        <f>COUNTIF(#REF!,B131)</f>
        <v>#REF!</v>
      </c>
      <c r="G131" s="91" t="s">
        <v>129</v>
      </c>
      <c r="H131" s="92" t="e">
        <f>COUNTIF(#REF!,G131)</f>
        <v>#REF!</v>
      </c>
    </row>
    <row r="132" spans="2:8" ht="15.75" x14ac:dyDescent="0.25">
      <c r="B132" s="89">
        <v>5</v>
      </c>
      <c r="C132" s="90" t="e">
        <f>COUNTIF(#REF!,B132)</f>
        <v>#REF!</v>
      </c>
      <c r="G132" s="91" t="s">
        <v>130</v>
      </c>
      <c r="H132" s="92" t="e">
        <f>COUNTIF(#REF!,G132)</f>
        <v>#REF!</v>
      </c>
    </row>
    <row r="133" spans="2:8" ht="15.75" x14ac:dyDescent="0.25">
      <c r="B133" s="89" t="s">
        <v>131</v>
      </c>
      <c r="C133" s="90" t="e">
        <f>COUNTIF(#REF!,B133)</f>
        <v>#REF!</v>
      </c>
      <c r="G133" s="91" t="s">
        <v>132</v>
      </c>
      <c r="H133" s="92" t="e">
        <f>COUNTIF(#REF!,G133)</f>
        <v>#REF!</v>
      </c>
    </row>
    <row r="134" spans="2:8" ht="15.75" x14ac:dyDescent="0.25">
      <c r="B134" s="89" t="s">
        <v>133</v>
      </c>
      <c r="C134" s="90" t="e">
        <f>COUNTIF(#REF!,B134)</f>
        <v>#REF!</v>
      </c>
      <c r="G134" s="93" t="s">
        <v>134</v>
      </c>
      <c r="H134" s="92" t="e">
        <f>COUNTIF(#REF!,G134)</f>
        <v>#REF!</v>
      </c>
    </row>
    <row r="135" spans="2:8" ht="15.75" x14ac:dyDescent="0.25">
      <c r="B135" s="89" t="s">
        <v>135</v>
      </c>
      <c r="C135" s="90" t="e">
        <f>COUNTIF(#REF!,B135)</f>
        <v>#REF!</v>
      </c>
      <c r="G135" s="91" t="s">
        <v>12</v>
      </c>
      <c r="H135" s="92" t="e">
        <f>COUNTIF(#REF!,G135)</f>
        <v>#REF!</v>
      </c>
    </row>
    <row r="136" spans="2:8" ht="15.75" x14ac:dyDescent="0.25">
      <c r="B136" s="89" t="s">
        <v>136</v>
      </c>
      <c r="C136" s="90" t="e">
        <f>COUNTIF(#REF!,B136)</f>
        <v>#REF!</v>
      </c>
      <c r="G136" s="91"/>
      <c r="H136" s="92" t="e">
        <f>COUNTIF(#REF!,G136)</f>
        <v>#REF!</v>
      </c>
    </row>
    <row r="137" spans="2:8" ht="15.75" x14ac:dyDescent="0.25">
      <c r="B137" s="89" t="s">
        <v>137</v>
      </c>
      <c r="C137" s="90" t="e">
        <f>COUNTIF(#REF!,B137)</f>
        <v>#REF!</v>
      </c>
      <c r="H137" s="88" t="e">
        <f>SUM(H127:H136)</f>
        <v>#REF!</v>
      </c>
    </row>
    <row r="138" spans="2:8" ht="15.75" x14ac:dyDescent="0.25">
      <c r="B138" s="89" t="s">
        <v>138</v>
      </c>
      <c r="C138" s="90" t="e">
        <f>COUNTIF(#REF!,B138)</f>
        <v>#REF!</v>
      </c>
    </row>
    <row r="139" spans="2:8" ht="15.75" x14ac:dyDescent="0.25">
      <c r="B139" s="89" t="s">
        <v>139</v>
      </c>
      <c r="C139" s="90" t="e">
        <f>COUNTIF(#REF!,B139)</f>
        <v>#REF!</v>
      </c>
    </row>
    <row r="140" spans="2:8" ht="15.75" x14ac:dyDescent="0.25">
      <c r="B140" s="89" t="s">
        <v>140</v>
      </c>
      <c r="C140" s="90" t="e">
        <f>COUNTIF(#REF!,B140)</f>
        <v>#REF!</v>
      </c>
      <c r="G140" s="31" t="s">
        <v>141</v>
      </c>
    </row>
    <row r="141" spans="2:8" ht="15.75" x14ac:dyDescent="0.25">
      <c r="B141" s="89" t="s">
        <v>142</v>
      </c>
      <c r="C141" s="90" t="e">
        <f>COUNTIF(#REF!,B141)</f>
        <v>#REF!</v>
      </c>
      <c r="G141" s="94" t="s">
        <v>35</v>
      </c>
      <c r="H141" s="95" t="e">
        <f>COUNTIF(#REF!,G141)</f>
        <v>#REF!</v>
      </c>
    </row>
    <row r="142" spans="2:8" ht="15.75" x14ac:dyDescent="0.25">
      <c r="B142" s="89" t="s">
        <v>143</v>
      </c>
      <c r="C142" s="90" t="e">
        <f>COUNTIF(#REF!,B142)</f>
        <v>#REF!</v>
      </c>
      <c r="G142" s="94" t="s">
        <v>31</v>
      </c>
      <c r="H142" s="95" t="e">
        <f>COUNTIF(#REF!,G142)</f>
        <v>#REF!</v>
      </c>
    </row>
    <row r="143" spans="2:8" ht="15.75" x14ac:dyDescent="0.25">
      <c r="B143" s="89" t="s">
        <v>144</v>
      </c>
      <c r="C143" s="90" t="e">
        <f>COUNTIF(#REF!,B143)</f>
        <v>#REF!</v>
      </c>
      <c r="G143" s="94" t="s">
        <v>20</v>
      </c>
      <c r="H143" s="95" t="e">
        <f>COUNTIF(#REF!,G143)</f>
        <v>#REF!</v>
      </c>
    </row>
    <row r="144" spans="2:8" ht="15.75" x14ac:dyDescent="0.25">
      <c r="B144" s="89" t="s">
        <v>145</v>
      </c>
      <c r="C144" s="90" t="e">
        <f>COUNTIF(#REF!,B144)</f>
        <v>#REF!</v>
      </c>
      <c r="G144" s="94" t="s">
        <v>13</v>
      </c>
      <c r="H144" s="95" t="e">
        <f>COUNTIF(#REF!,G144)</f>
        <v>#REF!</v>
      </c>
    </row>
    <row r="145" spans="2:8" ht="15.75" x14ac:dyDescent="0.25">
      <c r="B145" s="89" t="s">
        <v>146</v>
      </c>
      <c r="C145" s="90" t="e">
        <f>COUNTIF(#REF!,B145)</f>
        <v>#REF!</v>
      </c>
      <c r="G145" s="94" t="s">
        <v>18</v>
      </c>
      <c r="H145" s="95" t="e">
        <f>COUNTIF(#REF!,G145)</f>
        <v>#REF!</v>
      </c>
    </row>
    <row r="146" spans="2:8" ht="15.75" x14ac:dyDescent="0.25">
      <c r="B146" s="89" t="s">
        <v>25</v>
      </c>
      <c r="C146" s="90" t="e">
        <f>COUNTIF(#REF!,B146)</f>
        <v>#REF!</v>
      </c>
      <c r="H146" s="88" t="e">
        <f>SUM(H141:H145)</f>
        <v>#REF!</v>
      </c>
    </row>
    <row r="147" spans="2:8" ht="15.75" x14ac:dyDescent="0.25">
      <c r="B147" s="89" t="s">
        <v>147</v>
      </c>
      <c r="C147" s="90" t="e">
        <f>COUNTIF(#REF!,B147)</f>
        <v>#REF!</v>
      </c>
    </row>
    <row r="148" spans="2:8" ht="15.75" x14ac:dyDescent="0.25">
      <c r="B148" s="89" t="s">
        <v>148</v>
      </c>
      <c r="C148" s="90" t="e">
        <f>COUNTIF(#REF!,B148)</f>
        <v>#REF!</v>
      </c>
      <c r="G148" s="96" t="s">
        <v>14</v>
      </c>
      <c r="H148" s="97" t="e">
        <f>COUNTIF(#REF!,G148)</f>
        <v>#REF!</v>
      </c>
    </row>
    <row r="149" spans="2:8" ht="15.75" x14ac:dyDescent="0.25">
      <c r="B149" s="89" t="s">
        <v>27</v>
      </c>
      <c r="C149" s="90" t="e">
        <f>COUNTIF(#REF!,B149)</f>
        <v>#REF!</v>
      </c>
      <c r="G149" s="96" t="s">
        <v>19</v>
      </c>
      <c r="H149" s="97" t="e">
        <f>COUNTIF(#REF!,G149)</f>
        <v>#REF!</v>
      </c>
    </row>
    <row r="150" spans="2:8" ht="15.75" x14ac:dyDescent="0.25">
      <c r="B150" s="89" t="s">
        <v>149</v>
      </c>
      <c r="C150" s="90" t="e">
        <f>COUNTIF(#REF!,B150)</f>
        <v>#REF!</v>
      </c>
      <c r="G150" s="96" t="s">
        <v>150</v>
      </c>
      <c r="H150" s="97" t="e">
        <f>COUNTIF(#REF!,G150)</f>
        <v>#REF!</v>
      </c>
    </row>
    <row r="151" spans="2:8" ht="15.75" x14ac:dyDescent="0.25">
      <c r="B151" s="89" t="s">
        <v>151</v>
      </c>
      <c r="C151" s="90" t="e">
        <f>COUNTIF(#REF!,B151)</f>
        <v>#REF!</v>
      </c>
      <c r="G151" s="96" t="s">
        <v>152</v>
      </c>
      <c r="H151" s="97" t="e">
        <f>COUNTIF(#REF!,G151)</f>
        <v>#REF!</v>
      </c>
    </row>
    <row r="152" spans="2:8" ht="15.75" x14ac:dyDescent="0.25">
      <c r="B152" s="89" t="s">
        <v>153</v>
      </c>
      <c r="C152" s="90" t="e">
        <f>COUNTIF(#REF!,B152)</f>
        <v>#REF!</v>
      </c>
      <c r="G152" s="96" t="s">
        <v>154</v>
      </c>
      <c r="H152" s="97" t="e">
        <f>COUNTIF(#REF!,G152)</f>
        <v>#REF!</v>
      </c>
    </row>
    <row r="153" spans="2:8" ht="15.75" x14ac:dyDescent="0.25">
      <c r="B153" s="89" t="s">
        <v>12</v>
      </c>
      <c r="C153" s="90" t="e">
        <f>COUNTIF(#REF!,B153)</f>
        <v>#REF!</v>
      </c>
      <c r="G153" s="96" t="s">
        <v>12</v>
      </c>
      <c r="H153" s="97" t="e">
        <f>COUNTIF(#REF!,G153)</f>
        <v>#REF!</v>
      </c>
    </row>
    <row r="154" spans="2:8" x14ac:dyDescent="0.2">
      <c r="C154" s="88" t="e">
        <f>SUM(C127:C153)</f>
        <v>#REF!</v>
      </c>
      <c r="H154" s="88" t="e">
        <f>SUM(H148:H153)</f>
        <v>#REF!</v>
      </c>
    </row>
    <row r="158" spans="2:8" x14ac:dyDescent="0.2">
      <c r="B158" s="31" t="s">
        <v>155</v>
      </c>
    </row>
    <row r="159" spans="2:8" ht="15.75" x14ac:dyDescent="0.25">
      <c r="B159" s="98" t="s">
        <v>156</v>
      </c>
      <c r="C159" s="99" t="e">
        <f>COUNTIF(#REF!,B159)</f>
        <v>#REF!</v>
      </c>
    </row>
    <row r="160" spans="2:8" ht="15.75" x14ac:dyDescent="0.25">
      <c r="B160" s="98" t="s">
        <v>157</v>
      </c>
      <c r="C160" s="99" t="e">
        <f>COUNTIF(#REF!,B160)</f>
        <v>#REF!</v>
      </c>
    </row>
    <row r="161" spans="2:3" ht="15.75" x14ac:dyDescent="0.25">
      <c r="B161" s="98" t="s">
        <v>158</v>
      </c>
      <c r="C161" s="99" t="e">
        <f>COUNTIF(#REF!,B161)</f>
        <v>#REF!</v>
      </c>
    </row>
    <row r="162" spans="2:3" ht="15.75" x14ac:dyDescent="0.25">
      <c r="B162" s="98" t="s">
        <v>12</v>
      </c>
      <c r="C162" s="99" t="e">
        <f>COUNTIF(#REF!,B162)</f>
        <v>#REF!</v>
      </c>
    </row>
    <row r="163" spans="2:3" x14ac:dyDescent="0.2">
      <c r="C163" s="88" t="e">
        <f>SUM(C159:C162)</f>
        <v>#REF!</v>
      </c>
    </row>
  </sheetData>
  <mergeCells count="35">
    <mergeCell ref="K1:T1"/>
    <mergeCell ref="K2:T2"/>
    <mergeCell ref="U5:U6"/>
    <mergeCell ref="F5:F6"/>
    <mergeCell ref="E5:E6"/>
    <mergeCell ref="B5:B6"/>
    <mergeCell ref="A5:A6"/>
    <mergeCell ref="A4:T4"/>
    <mergeCell ref="B123:C123"/>
    <mergeCell ref="C5:D5"/>
    <mergeCell ref="G5:M5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B106:C106"/>
    <mergeCell ref="B107:C107"/>
    <mergeCell ref="B108:C108"/>
    <mergeCell ref="B109:C109"/>
    <mergeCell ref="B94:C94"/>
    <mergeCell ref="B95:C95"/>
    <mergeCell ref="B96:C96"/>
    <mergeCell ref="B97:C97"/>
    <mergeCell ref="B98:C98"/>
    <mergeCell ref="B99:C99"/>
    <mergeCell ref="E68:F68"/>
    <mergeCell ref="Q68:R68"/>
    <mergeCell ref="B91:C91"/>
    <mergeCell ref="B92:C92"/>
    <mergeCell ref="B93:C93"/>
    <mergeCell ref="N5:T5"/>
  </mergeCells>
  <pageMargins left="0.75" right="0.25" top="0.75" bottom="0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PGD Q10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Le Nhan</dc:creator>
  <cp:lastModifiedBy>Nguyen Le Nhan</cp:lastModifiedBy>
  <dcterms:created xsi:type="dcterms:W3CDTF">2019-10-28T03:24:28Z</dcterms:created>
  <dcterms:modified xsi:type="dcterms:W3CDTF">2019-10-28T04:04:47Z</dcterms:modified>
</cp:coreProperties>
</file>