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an mem\oanh\ke toan\bao cao\phong TCKH so GD\Bao cao - CHE DO\ho tro hoc phi tre 5 tuoi 24-25\"/>
    </mc:Choice>
  </mc:AlternateContent>
  <bookViews>
    <workbookView xWindow="0" yWindow="0" windowWidth="27780" windowHeight="12270" firstSheet="1" activeTab="9"/>
  </bookViews>
  <sheets>
    <sheet name="foxz" sheetId="2" state="veryHidden" r:id="rId1"/>
    <sheet name="SL 5 TUOI 24-25" sheetId="1" r:id="rId2"/>
    <sheet name="Mẫu 1- TH NCL" sheetId="5" r:id="rId3"/>
    <sheet name="Mẫu 2- DSHS NCL" sheetId="4" r:id="rId4"/>
    <sheet name="Mẫu 3" sheetId="6" r:id="rId5"/>
    <sheet name="Mẫu 4" sheetId="7" r:id="rId6"/>
    <sheet name="Mẫu 5" sheetId="8" r:id="rId7"/>
    <sheet name="Mẫu 6" sheetId="9" r:id="rId8"/>
    <sheet name="Mẫu 7" sheetId="10" r:id="rId9"/>
    <sheet name="Mẫu 8" sheetId="11" r:id="rId10"/>
  </sheets>
  <definedNames>
    <definedName name="_xlnm.Print_Titles" localSheetId="1">'SL 5 TUOI 24-25'!$1:$2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9" l="1"/>
  <c r="A7" i="8"/>
  <c r="A7" i="7"/>
  <c r="D12" i="10"/>
  <c r="C12" i="10"/>
  <c r="E18" i="9"/>
  <c r="H16" i="8"/>
  <c r="D17" i="7"/>
  <c r="I12" i="4" l="1"/>
  <c r="G11" i="4" l="1"/>
  <c r="H11" i="4"/>
  <c r="I11" i="4"/>
  <c r="F11" i="4"/>
  <c r="I13" i="4"/>
  <c r="I14" i="4"/>
  <c r="I15" i="4"/>
  <c r="I16" i="4"/>
  <c r="I17" i="4"/>
  <c r="I18" i="4"/>
  <c r="I19" i="4"/>
  <c r="I20" i="4"/>
  <c r="I21" i="4"/>
  <c r="I22" i="4"/>
  <c r="F13" i="4"/>
  <c r="F14" i="4"/>
  <c r="F15" i="4"/>
  <c r="F16" i="4"/>
  <c r="F17" i="4"/>
  <c r="F18" i="4"/>
  <c r="F19" i="4"/>
  <c r="F20" i="4"/>
  <c r="F21" i="4"/>
  <c r="F22" i="4"/>
  <c r="A5" i="4"/>
  <c r="A4" i="4"/>
  <c r="H13" i="5"/>
  <c r="H14" i="5"/>
  <c r="H15" i="5"/>
  <c r="H16" i="5"/>
  <c r="H17" i="5"/>
  <c r="H18" i="5"/>
  <c r="H19" i="5"/>
  <c r="H20" i="5"/>
  <c r="H21" i="5"/>
  <c r="H22" i="5"/>
  <c r="H12" i="5"/>
  <c r="E13" i="5"/>
  <c r="E14" i="5"/>
  <c r="E15" i="5"/>
  <c r="E16" i="5"/>
  <c r="E17" i="5"/>
  <c r="E18" i="5"/>
  <c r="E19" i="5"/>
  <c r="E20" i="5"/>
  <c r="E21" i="5"/>
  <c r="E22" i="5"/>
  <c r="E12" i="5"/>
  <c r="E11" i="5"/>
  <c r="F11" i="5"/>
  <c r="G11" i="5"/>
  <c r="H11" i="5"/>
  <c r="I11" i="5"/>
  <c r="C11" i="5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O22" i="4"/>
  <c r="O21" i="4"/>
  <c r="O20" i="4"/>
  <c r="O19" i="4"/>
  <c r="O18" i="4"/>
  <c r="O17" i="4"/>
  <c r="O16" i="4"/>
  <c r="O15" i="4"/>
  <c r="O14" i="4"/>
  <c r="O13" i="4"/>
  <c r="O12" i="4"/>
  <c r="F12" i="4"/>
  <c r="D38" i="1" l="1"/>
  <c r="E38" i="1" s="1"/>
  <c r="C38" i="1"/>
  <c r="D4" i="1"/>
  <c r="C4" i="1"/>
  <c r="C3" i="1" s="1"/>
  <c r="D3" i="1" l="1"/>
  <c r="E3" i="1" s="1"/>
  <c r="E4" i="1"/>
</calcChain>
</file>

<file path=xl/sharedStrings.xml><?xml version="1.0" encoding="utf-8"?>
<sst xmlns="http://schemas.openxmlformats.org/spreadsheetml/2006/main" count="319" uniqueCount="202">
  <si>
    <t>STT</t>
  </si>
  <si>
    <t>TÊN TRƯỜNG</t>
  </si>
  <si>
    <t>TRẺ 5 TUỔI</t>
  </si>
  <si>
    <t>SỐ LỚP</t>
  </si>
  <si>
    <t>SỐ TRẺ</t>
  </si>
  <si>
    <t>TỔNG CỘNG</t>
  </si>
  <si>
    <t>NGOÀI CÔNG LẬP</t>
  </si>
  <si>
    <t>TRƯỜNG</t>
  </si>
  <si>
    <t>MN TP Tuổi Thơ</t>
  </si>
  <si>
    <t>MN Việt Mỹ</t>
  </si>
  <si>
    <t>MG Hoa Anh Đào</t>
  </si>
  <si>
    <t>MN Chú Bồ Nông</t>
  </si>
  <si>
    <t>MN Bé Tài Năng</t>
  </si>
  <si>
    <t>MG Mai Hoa</t>
  </si>
  <si>
    <t>MN Thiên Nam</t>
  </si>
  <si>
    <t>MN Ngôi Làng Vui vẻ</t>
  </si>
  <si>
    <t>MN Học Viện Sài Gòn</t>
  </si>
  <si>
    <t>MN 3 Ngọn Nến</t>
  </si>
  <si>
    <t>MG Bông Hồng</t>
  </si>
  <si>
    <t>MG Thiên Thần</t>
  </si>
  <si>
    <t>MN Mai Linh</t>
  </si>
  <si>
    <t>MG Minh Tâm</t>
  </si>
  <si>
    <t>MN Banh và Bi</t>
  </si>
  <si>
    <t>MN Thiên Anh</t>
  </si>
  <si>
    <t>MN Họa Mi</t>
  </si>
  <si>
    <t>MN 2-9</t>
  </si>
  <si>
    <t>MN Mỹ Đức</t>
  </si>
  <si>
    <t>MN Vinschool C3</t>
  </si>
  <si>
    <t>MN Vinschool P7</t>
  </si>
  <si>
    <t>MN Vinschool L5</t>
  </si>
  <si>
    <t>MN Landmark plus</t>
  </si>
  <si>
    <t>MN Tây úc</t>
  </si>
  <si>
    <t>MG Ánh Sáng</t>
  </si>
  <si>
    <t>MN Hồng Nhi</t>
  </si>
  <si>
    <t>MN Tổ Ong Vàng</t>
  </si>
  <si>
    <t>MG Việt Anh</t>
  </si>
  <si>
    <t>MN Kỳ Lân</t>
  </si>
  <si>
    <t>MN Kim Đồng</t>
  </si>
  <si>
    <t>MN Ngôi Sao</t>
  </si>
  <si>
    <t>MN Khu Vườn Trí Tuệ</t>
  </si>
  <si>
    <t>MN Mai Thôn</t>
  </si>
  <si>
    <t>LỚP MN, MG</t>
  </si>
  <si>
    <t>Ngôi Nhà Sao Sáng P3</t>
  </si>
  <si>
    <t>MN Thế giới Mới</t>
  </si>
  <si>
    <t>MN Bảo Mi</t>
  </si>
  <si>
    <t>Ngọc Bảo</t>
  </si>
  <si>
    <t>Người bạn nhỏ pP12</t>
  </si>
  <si>
    <t>MN Bay</t>
  </si>
  <si>
    <t>Mai Vàng</t>
  </si>
  <si>
    <t>MN Song Hạ</t>
  </si>
  <si>
    <t>MN Ánh Trăng Vàng</t>
  </si>
  <si>
    <t>Vương Quốc Kẹo Ngọt</t>
  </si>
  <si>
    <t>Nụ cười</t>
  </si>
  <si>
    <t>MN Vườn Trẻ Thơ</t>
  </si>
  <si>
    <t>Ngôi Sao Sáng</t>
  </si>
  <si>
    <t>MN Nhà của bé p24</t>
  </si>
  <si>
    <t>Hoa TuLip P24</t>
  </si>
  <si>
    <t>Nhà Bé Yêu</t>
  </si>
  <si>
    <t>Ngôi Nhà bé yêu</t>
  </si>
  <si>
    <t>Vườn Yêu Thương</t>
  </si>
  <si>
    <t>Sao Vàng p25</t>
  </si>
  <si>
    <t>MN Thanh Xuân</t>
  </si>
  <si>
    <t>Su Su P.25</t>
  </si>
  <si>
    <t>MN Lăng Kính Trẻ Thơ</t>
  </si>
  <si>
    <t>Trẻ Thơ</t>
  </si>
  <si>
    <t>Hướng dương SIK</t>
  </si>
  <si>
    <t>Mầm Xanh P26</t>
  </si>
  <si>
    <t>Mickey P26</t>
  </si>
  <si>
    <t>Sao Mai P.26</t>
  </si>
  <si>
    <t>MN Vườn Cổ Tích P26</t>
  </si>
  <si>
    <t>Hoa Cỏ P28</t>
  </si>
  <si>
    <t>Hoa Lan P.2</t>
  </si>
  <si>
    <t>Cherry P5</t>
  </si>
  <si>
    <t>14B P14</t>
  </si>
  <si>
    <t>Sao Vàng 2 P14</t>
  </si>
  <si>
    <t>Gấu Trúc P17</t>
  </si>
  <si>
    <t>Sắc Màu P17</t>
  </si>
  <si>
    <t>Việt Đức 2 P19</t>
  </si>
  <si>
    <t>Thanh Tâm P19</t>
  </si>
  <si>
    <t>Phước An P19</t>
  </si>
  <si>
    <t>Mai Khôi P21</t>
  </si>
  <si>
    <t>Trúc Anh P22</t>
  </si>
  <si>
    <t>Sài Gòn Nhỏ P24</t>
  </si>
  <si>
    <t>1 Tháng 6 P.25</t>
  </si>
  <si>
    <t>Tuổi Thơ P.25</t>
  </si>
  <si>
    <t>Hoa Mai P26</t>
  </si>
  <si>
    <t>MG 26 A P26</t>
  </si>
  <si>
    <t>27 C P27</t>
  </si>
  <si>
    <t>Người Bạn Nhỏ P28</t>
  </si>
  <si>
    <t>TÊN ĐƠN VỊ</t>
  </si>
  <si>
    <t>Số học sinh đi học thực tế</t>
  </si>
  <si>
    <t>Mức hỗ trợ 1 tháng</t>
  </si>
  <si>
    <t>Số tháng</t>
  </si>
  <si>
    <t>Tổng tiền hỗ trợ</t>
  </si>
  <si>
    <t>Ghi chú</t>
  </si>
  <si>
    <t>Cả năm học</t>
  </si>
  <si>
    <r>
      <t xml:space="preserve">Học kỳ I
</t>
    </r>
    <r>
      <rPr>
        <b/>
        <i/>
        <sz val="13"/>
        <color theme="1"/>
        <rFont val="Times"/>
        <charset val="163"/>
      </rPr>
      <t>(&lt;=4)</t>
    </r>
  </si>
  <si>
    <r>
      <t xml:space="preserve">Học kỳ II
</t>
    </r>
    <r>
      <rPr>
        <b/>
        <i/>
        <sz val="13"/>
        <color theme="1"/>
        <rFont val="Times"/>
        <charset val="163"/>
      </rPr>
      <t>(&lt;=5)</t>
    </r>
  </si>
  <si>
    <t>A</t>
  </si>
  <si>
    <t>B</t>
  </si>
  <si>
    <t>Tên đơn vị</t>
  </si>
  <si>
    <t>Ngày       tháng       năm 2025</t>
  </si>
  <si>
    <t>Ghi chú:</t>
  </si>
  <si>
    <t>- Số tháng đi học thực tế: không quá 9 tháng</t>
  </si>
  <si>
    <t>- Không xóa, chèn cột (Ẩn cột nếu không có số liệu)</t>
  </si>
  <si>
    <t>Tên học sinh</t>
  </si>
  <si>
    <t>Lớp</t>
  </si>
  <si>
    <t>C</t>
  </si>
  <si>
    <r>
      <t>5=1</t>
    </r>
    <r>
      <rPr>
        <b/>
        <sz val="9"/>
        <color theme="1"/>
        <rFont val="Times New Roman"/>
        <family val="1"/>
      </rPr>
      <t>×2</t>
    </r>
  </si>
  <si>
    <t>Ngày tháng năm sinh</t>
  </si>
  <si>
    <t>Theo Nghị Định số 81/2021/NĐ-CP ngày 27 tháng 8 năm 2021</t>
  </si>
  <si>
    <t>Họ tên:…..</t>
  </si>
  <si>
    <t>SĐT:……</t>
  </si>
  <si>
    <t>Thủ trưởng đơn vị</t>
  </si>
  <si>
    <t>- Đối với học sinh chuyển đến, chuyển đi không đủ 9 tháng thì ghi chú vào cột ghi chú chuyển đến
 từ tháng năm nào, chuyển đi từ tháng năm nào</t>
  </si>
  <si>
    <t>Đơn vị tính: đồng</t>
  </si>
  <si>
    <t>D</t>
  </si>
  <si>
    <t>UBND QUẬN BÌNH THẠNH</t>
  </si>
  <si>
    <t>TRƯỜNG………………</t>
  </si>
  <si>
    <t>Người Lập Bảng</t>
  </si>
  <si>
    <t>Mẫu số 1</t>
  </si>
  <si>
    <t>Mẫu số 2</t>
  </si>
  <si>
    <t>CỘNG HÒA XÃ HỘI CHỦ NGHĨA VIỆT NAM</t>
  </si>
  <si>
    <t>TRƯỜNG………………..</t>
  </si>
  <si>
    <t>Độc lập - Tự do - Hạnh phúc</t>
  </si>
  <si>
    <t>ĐỊA CHỈ</t>
  </si>
  <si>
    <t>TÊN TÀI KHOẢN</t>
  </si>
  <si>
    <t>SỐ TÀI KHOẢN</t>
  </si>
  <si>
    <t>TẠI NGÂN HÀNG</t>
  </si>
  <si>
    <t>GHI
 CHÚ</t>
  </si>
  <si>
    <t xml:space="preserve">Ngày        tháng        năm </t>
  </si>
  <si>
    <t>Người lập bảng</t>
  </si>
  <si>
    <t>Họ và tên</t>
  </si>
  <si>
    <t>Số điện thoại</t>
  </si>
  <si>
    <t>Lưu ý :</t>
  </si>
  <si>
    <t>- Nhập đầy đủ, chính xác các thông tin theo mẫu</t>
  </si>
  <si>
    <t>- Tên ngân hàng không viết tắt, ghi rõ chi nhánh ( nếu có)</t>
  </si>
  <si>
    <t>ĐVT: đồng</t>
  </si>
  <si>
    <t>Họ tên
 Học sinh</t>
  </si>
  <si>
    <t>Số tiền hưởng</t>
  </si>
  <si>
    <t>Họ tên 
Phụ huynh</t>
  </si>
  <si>
    <t>Mối quan hệ với học sinh</t>
  </si>
  <si>
    <t>Số CMND (CCCD)</t>
  </si>
  <si>
    <t>Ký nhận</t>
  </si>
  <si>
    <t>tên học sinh nhà trẻ</t>
  </si>
  <si>
    <t>Nguyễn Văn A</t>
  </si>
  <si>
    <t>Cha</t>
  </si>
  <si>
    <t>079568990876</t>
  </si>
  <si>
    <t>0965774322</t>
  </si>
  <si>
    <t>tên học sinh mẫu giáo</t>
  </si>
  <si>
    <t xml:space="preserve">Số tiền bằng chữ: </t>
  </si>
  <si>
    <t>Ngày …… tháng ……. Năm</t>
  </si>
  <si>
    <t>NGƯỜI LẬP BẢNG</t>
  </si>
  <si>
    <t>THỦ TRƯỞNG ĐƠN VỊ</t>
  </si>
  <si>
    <t>HỌ TÊN 
HỌC SINH</t>
  </si>
  <si>
    <t>TÊN CHA MẸ HOẶC NGƯỜI GIÁM HỘ</t>
  </si>
  <si>
    <t>SỐ, NGÀY
 ỦY NHIỆM CHI</t>
  </si>
  <si>
    <t>CHỦ TÀI KHOẢN</t>
  </si>
  <si>
    <t>SỐ 
TÀI KHOẢN</t>
  </si>
  <si>
    <t>SỐ TIỀN</t>
  </si>
  <si>
    <t>GHI 
CHÚ</t>
  </si>
  <si>
    <t>Nguyễn Văn K</t>
  </si>
  <si>
    <t>Nguyễn Văn B</t>
  </si>
  <si>
    <t>02/UNC- 01/3/2023</t>
  </si>
  <si>
    <t>0102374655</t>
  </si>
  <si>
    <t>TMCP Đông Á</t>
  </si>
  <si>
    <t>Số tiền bằng chữ:</t>
  </si>
  <si>
    <t>Lưu ý : đơn vị không quyết toán bằng hình thức chuyển khoản thì không thực hiện mẫu này.</t>
  </si>
  <si>
    <t>HỌ TÊN HỌC SINH</t>
  </si>
  <si>
    <t>LỚP</t>
  </si>
  <si>
    <t>TỔNG TIỀN</t>
  </si>
  <si>
    <t>LÝ DO</t>
  </si>
  <si>
    <t xml:space="preserve"> - Riêng khối Mầm non chi trả đợt 1 (từ 14/2/2022 đến 31/5/2022) tối đa 3,5 tháng</t>
  </si>
  <si>
    <t>SỐ HS</t>
  </si>
  <si>
    <t>GHI CHÚ</t>
  </si>
  <si>
    <r>
      <t xml:space="preserve">BẢNG CAM KẾT
</t>
    </r>
    <r>
      <rPr>
        <i/>
        <sz val="11"/>
        <color theme="1"/>
        <rFont val="Times New Roman"/>
        <family val="1"/>
      </rPr>
      <t>V/v quyết toán kinh phí hỗ trợ học phí  năm học 2023-2024 theo
 Nghị quyết 36/2023/NQ-HĐND</t>
    </r>
  </si>
  <si>
    <t>Tôi tên :………………..</t>
  </si>
  <si>
    <t>Chức vụ :……………</t>
  </si>
  <si>
    <t>Đơn vị công tác:………………………</t>
  </si>
  <si>
    <t xml:space="preserve">       - Sẽ thực hiện chi trả cho đúng đối tượng theo danh sách đã nộp cho Phòng </t>
  </si>
  <si>
    <t>Giáo dục và Đào tạo quận Bình Thạnh.</t>
  </si>
  <si>
    <t xml:space="preserve">      - Không quyết toán khống và hoàn trả lại kinh phí nếu có học sinh không nhận theo </t>
  </si>
  <si>
    <t>đúng quy định.</t>
  </si>
  <si>
    <t xml:space="preserve">Tôi xin hoàn toàn chịu trách nhiệm trước pháp luật nếu làm thất thoát ngân sách nhà nước, </t>
  </si>
  <si>
    <t xml:space="preserve">Ngày    tháng    năm  </t>
  </si>
  <si>
    <t>Thủ trưởng đơn vị
 (Hiệu trưởng, Chủ trường, Chủ nhóm , lớp….)</t>
  </si>
  <si>
    <t>( Ký tên, họ tên)</t>
  </si>
  <si>
    <t>MẪU 3</t>
  </si>
  <si>
    <t>MẪU SỐ 4</t>
  </si>
  <si>
    <t>MẪU SỐ 5</t>
  </si>
  <si>
    <t>MẪU SỐ 6</t>
  </si>
  <si>
    <t>MẪU SỐ 7</t>
  </si>
  <si>
    <t>MẪU SỐ 8</t>
  </si>
  <si>
    <t>DANH SÁCH THÔNG TIN TÀI KHOẢN CỦA ĐƠN VỊ ĐƯỢC ỦY QUYỀN QUYẾT TOÁN TIỀN HỖ TRỢ HỌC PHÍ CHO TRẺ MẦM NON 5 TUỔI NĂM HỌC 2024 - 2025</t>
  </si>
  <si>
    <t xml:space="preserve">BÁO CÁO THỰC HIỆN HỖ TRỢ HỌC PHÍ CHO TRẺ MẦM NON 5 TUỔI 
NĂM HỌC 2024-2025 </t>
  </si>
  <si>
    <t>DANH SÁCH HỌC SINH NHẬN TIỀN HỖ TRỢ HỌC PHÍ CHO TRẺ MẦM NON 5 TUỔI
 NĂM HỌC 2024 - 2025</t>
  </si>
  <si>
    <r>
      <t xml:space="preserve">DANH SÁCH HỌC SINH NHẬN TIỀN HỖ TRỢ HỌC PHÍ CHO TRẺ MẦM NON 5 TUỔI NĂM HỌC 2024 - 2025
</t>
    </r>
    <r>
      <rPr>
        <b/>
        <sz val="12"/>
        <color theme="1"/>
        <rFont val="Times New Roman"/>
        <family val="1"/>
      </rPr>
      <t xml:space="preserve"> ( CHUYỂN KHOẢN)</t>
    </r>
  </si>
  <si>
    <t>DANH SÁCH HỌC SINH KHÔNG NHẬN TIỀN HỖ TRỢ HỌC PHÍ
 CHO TRẺ MẦM NON 5 TUỔI NĂM HỌC 2024 - 2025</t>
  </si>
  <si>
    <t>DANH SÁCH TỔNG HỢP HỖ TRỢ HỌC PHÍ CHO TRẺ MẦM NON 5 TUỔI 
NĂM HỌC 2024-2025</t>
  </si>
  <si>
    <t xml:space="preserve"> quyết toán kinh phí hỗ trợ học phí năm học 2024-2025 không đúng quy định.</t>
  </si>
  <si>
    <t xml:space="preserve">Tôi xin cam kết khi nhận được kinh phí hỗ trợ học phí cho trẻ mầm non 5 tuổi 
năm học 2024-2025 : </t>
  </si>
  <si>
    <t xml:space="preserve">     - Chịu trách nhiệm hoàn trả kinh phí cho Phòng Giáo dục nếu không nộp hồ sơ 
quyết toán theo đúng thời gian quy định.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</si>
</sst>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"/>
    </font>
    <font>
      <sz val="13"/>
      <color theme="1"/>
      <name val="Times"/>
      <family val="2"/>
    </font>
    <font>
      <b/>
      <i/>
      <sz val="13"/>
      <color theme="1"/>
      <name val="Times"/>
    </font>
    <font>
      <i/>
      <sz val="13"/>
      <color theme="1"/>
      <name val="Times"/>
      <charset val="163"/>
    </font>
    <font>
      <b/>
      <sz val="13"/>
      <color theme="1"/>
      <name val="Times"/>
    </font>
    <font>
      <b/>
      <sz val="14"/>
      <color theme="1"/>
      <name val="Times"/>
      <family val="2"/>
    </font>
    <font>
      <b/>
      <sz val="13"/>
      <color theme="1"/>
      <name val="Times"/>
      <family val="2"/>
    </font>
    <font>
      <i/>
      <sz val="13"/>
      <color theme="1"/>
      <name val="Times"/>
      <family val="2"/>
    </font>
    <font>
      <b/>
      <i/>
      <sz val="13"/>
      <color theme="1"/>
      <name val="Times"/>
      <charset val="163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"/>
      <family val="2"/>
      <charset val="163"/>
    </font>
    <font>
      <sz val="11"/>
      <color theme="1"/>
      <name val="Times New Roman"/>
      <family val="1"/>
      <charset val="163"/>
    </font>
    <font>
      <sz val="11"/>
      <color theme="1"/>
      <name val="Times"/>
      <family val="2"/>
      <charset val="163"/>
    </font>
    <font>
      <b/>
      <u/>
      <sz val="14"/>
      <color rgb="FFFF0000"/>
      <name val="Times New Roman"/>
      <family val="1"/>
    </font>
    <font>
      <b/>
      <sz val="12"/>
      <color theme="1"/>
      <name val="Times"/>
      <family val="2"/>
    </font>
    <font>
      <i/>
      <sz val="13"/>
      <color theme="1"/>
      <name val="Times"/>
    </font>
    <font>
      <i/>
      <sz val="12"/>
      <color theme="1"/>
      <name val="Times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3" fontId="4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vertical="center"/>
    </xf>
    <xf numFmtId="3" fontId="20" fillId="4" borderId="2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3" fontId="22" fillId="5" borderId="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3" fontId="7" fillId="5" borderId="2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3" fillId="0" borderId="0" xfId="0" applyFont="1"/>
    <xf numFmtId="0" fontId="7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horizontal="center" vertical="center"/>
    </xf>
    <xf numFmtId="3" fontId="22" fillId="5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10" fillId="4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9" fillId="0" borderId="0" xfId="0" applyFont="1"/>
    <xf numFmtId="0" fontId="1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9" fillId="0" borderId="0" xfId="0" applyFont="1" applyAlignment="1"/>
    <xf numFmtId="0" fontId="29" fillId="0" borderId="2" xfId="0" applyFont="1" applyBorder="1"/>
    <xf numFmtId="49" fontId="29" fillId="0" borderId="2" xfId="0" applyNumberFormat="1" applyFont="1" applyBorder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9" fillId="0" borderId="0" xfId="0" quotePrefix="1" applyFont="1"/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5" fillId="0" borderId="0" xfId="0" quotePrefix="1" applyFont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2" fillId="0" borderId="2" xfId="0" applyFont="1" applyBorder="1"/>
    <xf numFmtId="3" fontId="32" fillId="0" borderId="2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0" fontId="28" fillId="0" borderId="2" xfId="0" applyFont="1" applyBorder="1"/>
    <xf numFmtId="0" fontId="28" fillId="0" borderId="0" xfId="0" applyFont="1"/>
    <xf numFmtId="0" fontId="5" fillId="0" borderId="0" xfId="0" applyFont="1"/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abSelected="1" workbookViewId="0">
      <selection activeCell="P9" sqref="P9"/>
    </sheetView>
  </sheetViews>
  <sheetFormatPr defaultRowHeight="15" x14ac:dyDescent="0.25"/>
  <cols>
    <col min="1" max="4" width="9.140625" style="135"/>
    <col min="5" max="5" width="20.140625" style="135" customWidth="1"/>
    <col min="6" max="6" width="12.140625" style="135" customWidth="1"/>
    <col min="7" max="7" width="21.85546875" style="135" customWidth="1"/>
    <col min="8" max="16384" width="9.140625" style="135"/>
  </cols>
  <sheetData>
    <row r="3" spans="1:8" x14ac:dyDescent="0.25">
      <c r="G3" s="78" t="s">
        <v>192</v>
      </c>
    </row>
    <row r="4" spans="1:8" x14ac:dyDescent="0.25">
      <c r="G4" s="78"/>
    </row>
    <row r="5" spans="1:8" s="77" customFormat="1" x14ac:dyDescent="0.25">
      <c r="A5" s="79" t="s">
        <v>117</v>
      </c>
      <c r="B5" s="79"/>
      <c r="C5" s="79"/>
      <c r="E5" s="80" t="s">
        <v>122</v>
      </c>
      <c r="F5" s="80"/>
      <c r="G5" s="80"/>
    </row>
    <row r="6" spans="1:8" s="77" customFormat="1" x14ac:dyDescent="0.25">
      <c r="A6" s="80" t="s">
        <v>123</v>
      </c>
      <c r="B6" s="80"/>
      <c r="C6" s="80"/>
      <c r="E6" s="80" t="s">
        <v>124</v>
      </c>
      <c r="F6" s="80"/>
      <c r="G6" s="80"/>
    </row>
    <row r="8" spans="1:8" ht="20.25" x14ac:dyDescent="0.25">
      <c r="A8" s="101" t="s">
        <v>175</v>
      </c>
      <c r="B8" s="136"/>
      <c r="C8" s="136"/>
      <c r="D8" s="136"/>
      <c r="E8" s="136"/>
      <c r="F8" s="136"/>
      <c r="G8" s="136"/>
    </row>
    <row r="9" spans="1:8" s="137" customFormat="1" ht="18.75" x14ac:dyDescent="0.25">
      <c r="A9" s="137" t="s">
        <v>176</v>
      </c>
    </row>
    <row r="10" spans="1:8" s="137" customFormat="1" ht="18.75" x14ac:dyDescent="0.25">
      <c r="A10" s="137" t="s">
        <v>177</v>
      </c>
    </row>
    <row r="11" spans="1:8" s="137" customFormat="1" ht="18.75" x14ac:dyDescent="0.25">
      <c r="A11" s="137" t="s">
        <v>178</v>
      </c>
    </row>
    <row r="12" spans="1:8" s="137" customFormat="1" ht="39.75" customHeight="1" x14ac:dyDescent="0.25">
      <c r="A12" s="142" t="s">
        <v>200</v>
      </c>
      <c r="B12" s="142"/>
      <c r="C12" s="142"/>
      <c r="D12" s="142"/>
      <c r="E12" s="142"/>
      <c r="F12" s="142"/>
      <c r="G12" s="142"/>
      <c r="H12" s="142"/>
    </row>
    <row r="13" spans="1:8" s="137" customFormat="1" ht="18.75" x14ac:dyDescent="0.25">
      <c r="A13" s="138" t="s">
        <v>179</v>
      </c>
    </row>
    <row r="14" spans="1:8" s="137" customFormat="1" ht="18.75" x14ac:dyDescent="0.25">
      <c r="A14" s="137" t="s">
        <v>180</v>
      </c>
    </row>
    <row r="15" spans="1:8" s="137" customFormat="1" ht="18.75" x14ac:dyDescent="0.25">
      <c r="A15" s="138" t="s">
        <v>181</v>
      </c>
    </row>
    <row r="16" spans="1:8" s="137" customFormat="1" ht="18.75" x14ac:dyDescent="0.25">
      <c r="A16" s="138" t="s">
        <v>182</v>
      </c>
    </row>
    <row r="17" spans="1:7" s="137" customFormat="1" ht="36" customHeight="1" x14ac:dyDescent="0.25">
      <c r="A17" s="143" t="s">
        <v>201</v>
      </c>
      <c r="B17" s="143"/>
      <c r="C17" s="143"/>
      <c r="D17" s="143"/>
      <c r="E17" s="143"/>
      <c r="F17" s="143"/>
      <c r="G17" s="143"/>
    </row>
    <row r="18" spans="1:7" s="137" customFormat="1" ht="18.75" x14ac:dyDescent="0.25">
      <c r="A18" s="137" t="s">
        <v>183</v>
      </c>
    </row>
    <row r="19" spans="1:7" s="137" customFormat="1" ht="18.75" x14ac:dyDescent="0.25">
      <c r="A19" s="137" t="s">
        <v>199</v>
      </c>
    </row>
    <row r="20" spans="1:7" s="137" customFormat="1" ht="18.75" x14ac:dyDescent="0.25"/>
    <row r="21" spans="1:7" s="137" customFormat="1" ht="18.75" x14ac:dyDescent="0.25">
      <c r="D21" s="139" t="s">
        <v>184</v>
      </c>
      <c r="E21" s="139"/>
      <c r="F21" s="139"/>
      <c r="G21" s="139"/>
    </row>
    <row r="22" spans="1:7" s="137" customFormat="1" ht="18.75" x14ac:dyDescent="0.25">
      <c r="D22" s="84" t="s">
        <v>185</v>
      </c>
      <c r="E22" s="84"/>
      <c r="F22" s="84"/>
      <c r="G22" s="84"/>
    </row>
    <row r="23" spans="1:7" s="137" customFormat="1" ht="18.75" x14ac:dyDescent="0.25">
      <c r="D23" s="140" t="s">
        <v>186</v>
      </c>
      <c r="E23" s="140"/>
      <c r="F23" s="140"/>
      <c r="G23" s="140"/>
    </row>
    <row r="24" spans="1:7" s="137" customFormat="1" ht="18.75" x14ac:dyDescent="0.25"/>
    <row r="25" spans="1:7" s="77" customFormat="1" x14ac:dyDescent="0.25"/>
    <row r="26" spans="1:7" s="77" customFormat="1" x14ac:dyDescent="0.25"/>
    <row r="27" spans="1:7" s="77" customFormat="1" x14ac:dyDescent="0.25"/>
    <row r="28" spans="1:7" s="77" customFormat="1" x14ac:dyDescent="0.25"/>
    <row r="29" spans="1:7" s="77" customFormat="1" x14ac:dyDescent="0.25"/>
    <row r="30" spans="1:7" s="77" customFormat="1" x14ac:dyDescent="0.25"/>
    <row r="31" spans="1:7" s="77" customFormat="1" x14ac:dyDescent="0.25"/>
    <row r="32" spans="1:7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</sheetData>
  <mergeCells count="10">
    <mergeCell ref="D22:G22"/>
    <mergeCell ref="D23:G23"/>
    <mergeCell ref="A12:H12"/>
    <mergeCell ref="A17:G17"/>
    <mergeCell ref="A5:C5"/>
    <mergeCell ref="E5:G5"/>
    <mergeCell ref="A6:C6"/>
    <mergeCell ref="E6:G6"/>
    <mergeCell ref="A8:G8"/>
    <mergeCell ref="D21:G21"/>
  </mergeCells>
  <pageMargins left="0.5" right="0" top="0" bottom="0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9"/>
  <sheetViews>
    <sheetView workbookViewId="0">
      <selection activeCell="H13" sqref="H13"/>
    </sheetView>
  </sheetViews>
  <sheetFormatPr defaultRowHeight="18.75" x14ac:dyDescent="0.3"/>
  <cols>
    <col min="2" max="2" width="22.140625" customWidth="1"/>
    <col min="3" max="3" width="14.140625" customWidth="1"/>
    <col min="4" max="4" width="17.28515625" customWidth="1"/>
    <col min="5" max="5" width="25.5703125" style="44" customWidth="1"/>
  </cols>
  <sheetData>
    <row r="1" spans="1:26" ht="19.5" thickBot="1" x14ac:dyDescent="0.35">
      <c r="A1" s="51" t="s">
        <v>0</v>
      </c>
      <c r="B1" s="51" t="s">
        <v>1</v>
      </c>
      <c r="C1" s="52" t="s">
        <v>2</v>
      </c>
      <c r="D1" s="52"/>
      <c r="E1" s="4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thickBot="1" x14ac:dyDescent="0.35">
      <c r="A2" s="51"/>
      <c r="B2" s="51"/>
      <c r="C2" s="4" t="s">
        <v>3</v>
      </c>
      <c r="D2" s="4" t="s">
        <v>4</v>
      </c>
      <c r="E2" s="4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7.5" customHeight="1" thickBot="1" x14ac:dyDescent="0.35">
      <c r="A3" s="53" t="s">
        <v>6</v>
      </c>
      <c r="B3" s="53"/>
      <c r="C3" s="5">
        <f>C4+C38</f>
        <v>113</v>
      </c>
      <c r="D3" s="5">
        <f>D4+D38</f>
        <v>2483</v>
      </c>
      <c r="E3" s="5">
        <f t="shared" ref="E3:E41" si="0">D3*160000*9</f>
        <v>3575520000</v>
      </c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thickBot="1" x14ac:dyDescent="0.35">
      <c r="A4" s="49" t="s">
        <v>7</v>
      </c>
      <c r="B4" s="49"/>
      <c r="C4" s="5">
        <f>SUM(C5:C37)</f>
        <v>69</v>
      </c>
      <c r="D4" s="5">
        <f>SUM(D5:D37)</f>
        <v>1894</v>
      </c>
      <c r="E4" s="5">
        <f t="shared" si="0"/>
        <v>2727360000</v>
      </c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thickBot="1" x14ac:dyDescent="0.35">
      <c r="A5" s="6">
        <v>1</v>
      </c>
      <c r="B5" s="8" t="s">
        <v>8</v>
      </c>
      <c r="C5" s="9">
        <v>1</v>
      </c>
      <c r="D5" s="9">
        <v>10</v>
      </c>
      <c r="E5" s="9">
        <f t="shared" si="0"/>
        <v>14400000</v>
      </c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thickBot="1" x14ac:dyDescent="0.35">
      <c r="A6" s="6">
        <v>2</v>
      </c>
      <c r="B6" s="7" t="s">
        <v>9</v>
      </c>
      <c r="C6" s="9">
        <v>1</v>
      </c>
      <c r="D6" s="9">
        <v>11</v>
      </c>
      <c r="E6" s="9">
        <f t="shared" si="0"/>
        <v>15840000</v>
      </c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thickBot="1" x14ac:dyDescent="0.35">
      <c r="A7" s="6">
        <v>3</v>
      </c>
      <c r="B7" s="7" t="s">
        <v>10</v>
      </c>
      <c r="C7" s="9">
        <v>4</v>
      </c>
      <c r="D7" s="9">
        <v>162</v>
      </c>
      <c r="E7" s="9">
        <f t="shared" si="0"/>
        <v>233280000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thickBot="1" x14ac:dyDescent="0.35">
      <c r="A8" s="6">
        <v>4</v>
      </c>
      <c r="B8" s="8" t="s">
        <v>11</v>
      </c>
      <c r="C8" s="9">
        <v>2</v>
      </c>
      <c r="D8" s="9">
        <v>38</v>
      </c>
      <c r="E8" s="9">
        <f t="shared" si="0"/>
        <v>54720000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thickBot="1" x14ac:dyDescent="0.35">
      <c r="A9" s="6">
        <v>5</v>
      </c>
      <c r="B9" s="7" t="s">
        <v>12</v>
      </c>
      <c r="C9" s="9">
        <v>1</v>
      </c>
      <c r="D9" s="9">
        <v>25</v>
      </c>
      <c r="E9" s="9">
        <f t="shared" si="0"/>
        <v>36000000</v>
      </c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thickBot="1" x14ac:dyDescent="0.35">
      <c r="A10" s="6">
        <v>6</v>
      </c>
      <c r="B10" s="7" t="s">
        <v>13</v>
      </c>
      <c r="C10" s="9">
        <v>2</v>
      </c>
      <c r="D10" s="9">
        <v>76</v>
      </c>
      <c r="E10" s="9">
        <f t="shared" si="0"/>
        <v>109440000</v>
      </c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thickBot="1" x14ac:dyDescent="0.35">
      <c r="A11" s="6">
        <v>7</v>
      </c>
      <c r="B11" s="8" t="s">
        <v>14</v>
      </c>
      <c r="C11" s="9">
        <v>1</v>
      </c>
      <c r="D11" s="9">
        <v>17</v>
      </c>
      <c r="E11" s="9">
        <f t="shared" si="0"/>
        <v>24480000</v>
      </c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8.25" thickBot="1" x14ac:dyDescent="0.35">
      <c r="A12" s="6">
        <v>8</v>
      </c>
      <c r="B12" s="8" t="s">
        <v>15</v>
      </c>
      <c r="C12" s="9">
        <v>1</v>
      </c>
      <c r="D12" s="9">
        <v>22</v>
      </c>
      <c r="E12" s="9">
        <f t="shared" si="0"/>
        <v>31680000</v>
      </c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25" thickBot="1" x14ac:dyDescent="0.35">
      <c r="A13" s="6">
        <v>9</v>
      </c>
      <c r="B13" s="8" t="s">
        <v>16</v>
      </c>
      <c r="C13" s="9">
        <v>2</v>
      </c>
      <c r="D13" s="9">
        <v>27</v>
      </c>
      <c r="E13" s="9">
        <f t="shared" si="0"/>
        <v>38880000</v>
      </c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thickBot="1" x14ac:dyDescent="0.35">
      <c r="A14" s="6">
        <v>10</v>
      </c>
      <c r="B14" s="8" t="s">
        <v>17</v>
      </c>
      <c r="C14" s="9">
        <v>1</v>
      </c>
      <c r="D14" s="9">
        <v>30</v>
      </c>
      <c r="E14" s="9">
        <f t="shared" si="0"/>
        <v>43200000</v>
      </c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thickBot="1" x14ac:dyDescent="0.35">
      <c r="A15" s="6">
        <v>11</v>
      </c>
      <c r="B15" s="7" t="s">
        <v>18</v>
      </c>
      <c r="C15" s="9">
        <v>3</v>
      </c>
      <c r="D15" s="9">
        <v>110</v>
      </c>
      <c r="E15" s="9">
        <f t="shared" si="0"/>
        <v>158400000</v>
      </c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thickBot="1" x14ac:dyDescent="0.35">
      <c r="A16" s="6">
        <v>12</v>
      </c>
      <c r="B16" s="7" t="s">
        <v>19</v>
      </c>
      <c r="C16" s="9">
        <v>3</v>
      </c>
      <c r="D16" s="9">
        <v>148</v>
      </c>
      <c r="E16" s="9">
        <f t="shared" si="0"/>
        <v>213120000</v>
      </c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thickBot="1" x14ac:dyDescent="0.35">
      <c r="A17" s="6">
        <v>13</v>
      </c>
      <c r="B17" s="7" t="s">
        <v>20</v>
      </c>
      <c r="C17" s="9">
        <v>2</v>
      </c>
      <c r="D17" s="9">
        <v>60</v>
      </c>
      <c r="E17" s="9">
        <f t="shared" si="0"/>
        <v>86400000</v>
      </c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thickBot="1" x14ac:dyDescent="0.35">
      <c r="A18" s="6">
        <v>14</v>
      </c>
      <c r="B18" s="7" t="s">
        <v>21</v>
      </c>
      <c r="C18" s="9">
        <v>1</v>
      </c>
      <c r="D18" s="9">
        <v>21</v>
      </c>
      <c r="E18" s="9">
        <f t="shared" si="0"/>
        <v>30240000</v>
      </c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thickBot="1" x14ac:dyDescent="0.35">
      <c r="A19" s="6">
        <v>15</v>
      </c>
      <c r="B19" s="7" t="s">
        <v>22</v>
      </c>
      <c r="C19" s="9">
        <v>0</v>
      </c>
      <c r="D19" s="9">
        <v>0</v>
      </c>
      <c r="E19" s="9">
        <f t="shared" si="0"/>
        <v>0</v>
      </c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thickBot="1" x14ac:dyDescent="0.35">
      <c r="A20" s="6">
        <v>16</v>
      </c>
      <c r="B20" s="7" t="s">
        <v>23</v>
      </c>
      <c r="C20" s="9">
        <v>5</v>
      </c>
      <c r="D20" s="9">
        <v>184</v>
      </c>
      <c r="E20" s="9">
        <f t="shared" si="0"/>
        <v>264960000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thickBot="1" x14ac:dyDescent="0.35">
      <c r="A21" s="6">
        <v>17</v>
      </c>
      <c r="B21" s="7" t="s">
        <v>24</v>
      </c>
      <c r="C21" s="9">
        <v>1</v>
      </c>
      <c r="D21" s="9">
        <v>24</v>
      </c>
      <c r="E21" s="9">
        <f t="shared" si="0"/>
        <v>34560000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thickBot="1" x14ac:dyDescent="0.35">
      <c r="A22" s="6">
        <v>18</v>
      </c>
      <c r="B22" s="7" t="s">
        <v>25</v>
      </c>
      <c r="C22" s="9">
        <v>1</v>
      </c>
      <c r="D22" s="9">
        <v>5</v>
      </c>
      <c r="E22" s="9">
        <f t="shared" si="0"/>
        <v>7200000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thickBot="1" x14ac:dyDescent="0.35">
      <c r="A23" s="6">
        <v>19</v>
      </c>
      <c r="B23" s="7" t="s">
        <v>26</v>
      </c>
      <c r="C23" s="9">
        <v>1</v>
      </c>
      <c r="D23" s="9">
        <v>22</v>
      </c>
      <c r="E23" s="9">
        <f t="shared" si="0"/>
        <v>31680000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thickBot="1" x14ac:dyDescent="0.35">
      <c r="A24" s="6">
        <v>20</v>
      </c>
      <c r="B24" s="7" t="s">
        <v>27</v>
      </c>
      <c r="C24" s="9">
        <v>4</v>
      </c>
      <c r="D24" s="9">
        <v>100</v>
      </c>
      <c r="E24" s="9">
        <f t="shared" si="0"/>
        <v>144000000</v>
      </c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thickBot="1" x14ac:dyDescent="0.35">
      <c r="A25" s="6">
        <v>21</v>
      </c>
      <c r="B25" s="7" t="s">
        <v>28</v>
      </c>
      <c r="C25" s="9">
        <v>5</v>
      </c>
      <c r="D25" s="9">
        <v>125</v>
      </c>
      <c r="E25" s="9">
        <f t="shared" si="0"/>
        <v>180000000</v>
      </c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thickBot="1" x14ac:dyDescent="0.35">
      <c r="A26" s="6">
        <v>22</v>
      </c>
      <c r="B26" s="7" t="s">
        <v>29</v>
      </c>
      <c r="C26" s="9">
        <v>3</v>
      </c>
      <c r="D26" s="9">
        <v>75</v>
      </c>
      <c r="E26" s="9">
        <f t="shared" si="0"/>
        <v>108000000</v>
      </c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8.25" thickBot="1" x14ac:dyDescent="0.35">
      <c r="A27" s="6">
        <v>23</v>
      </c>
      <c r="B27" s="7" t="s">
        <v>30</v>
      </c>
      <c r="C27" s="9">
        <v>3</v>
      </c>
      <c r="D27" s="9">
        <v>75</v>
      </c>
      <c r="E27" s="9">
        <f t="shared" si="0"/>
        <v>108000000</v>
      </c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thickBot="1" x14ac:dyDescent="0.35">
      <c r="A28" s="6">
        <v>24</v>
      </c>
      <c r="B28" s="7" t="s">
        <v>31</v>
      </c>
      <c r="C28" s="9">
        <v>5</v>
      </c>
      <c r="D28" s="9">
        <v>92</v>
      </c>
      <c r="E28" s="9">
        <f t="shared" si="0"/>
        <v>132480000</v>
      </c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thickBot="1" x14ac:dyDescent="0.35">
      <c r="A29" s="6">
        <v>25</v>
      </c>
      <c r="B29" s="7" t="s">
        <v>32</v>
      </c>
      <c r="C29" s="9">
        <v>3</v>
      </c>
      <c r="D29" s="9">
        <v>112</v>
      </c>
      <c r="E29" s="9">
        <f t="shared" si="0"/>
        <v>161280000</v>
      </c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thickBot="1" x14ac:dyDescent="0.35">
      <c r="A30" s="6">
        <v>26</v>
      </c>
      <c r="B30" s="7" t="s">
        <v>33</v>
      </c>
      <c r="C30" s="9">
        <v>3</v>
      </c>
      <c r="D30" s="9">
        <v>88</v>
      </c>
      <c r="E30" s="9">
        <f t="shared" si="0"/>
        <v>126720000</v>
      </c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thickBot="1" x14ac:dyDescent="0.35">
      <c r="A31" s="6">
        <v>27</v>
      </c>
      <c r="B31" s="8" t="s">
        <v>34</v>
      </c>
      <c r="C31" s="9">
        <v>1</v>
      </c>
      <c r="D31" s="9">
        <v>11</v>
      </c>
      <c r="E31" s="9">
        <f t="shared" si="0"/>
        <v>15840000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thickBot="1" x14ac:dyDescent="0.35">
      <c r="A32" s="6">
        <v>28</v>
      </c>
      <c r="B32" s="8" t="s">
        <v>35</v>
      </c>
      <c r="C32" s="9">
        <v>2</v>
      </c>
      <c r="D32" s="9">
        <v>42</v>
      </c>
      <c r="E32" s="9">
        <f t="shared" si="0"/>
        <v>60480000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thickBot="1" x14ac:dyDescent="0.35">
      <c r="A33" s="6">
        <v>29</v>
      </c>
      <c r="B33" s="8" t="s">
        <v>36</v>
      </c>
      <c r="C33" s="9">
        <v>1</v>
      </c>
      <c r="D33" s="9">
        <v>11</v>
      </c>
      <c r="E33" s="9">
        <f t="shared" si="0"/>
        <v>15840000</v>
      </c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thickBot="1" x14ac:dyDescent="0.35">
      <c r="A34" s="6">
        <v>30</v>
      </c>
      <c r="B34" s="8" t="s">
        <v>37</v>
      </c>
      <c r="C34" s="9">
        <v>1</v>
      </c>
      <c r="D34" s="9">
        <v>8</v>
      </c>
      <c r="E34" s="9">
        <f t="shared" si="0"/>
        <v>11520000</v>
      </c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thickBot="1" x14ac:dyDescent="0.35">
      <c r="A35" s="6">
        <v>31</v>
      </c>
      <c r="B35" s="8" t="s">
        <v>38</v>
      </c>
      <c r="C35" s="9">
        <v>1</v>
      </c>
      <c r="D35" s="9">
        <v>16</v>
      </c>
      <c r="E35" s="9">
        <f t="shared" si="0"/>
        <v>23040000</v>
      </c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8.25" thickBot="1" x14ac:dyDescent="0.35">
      <c r="A36" s="6">
        <v>32</v>
      </c>
      <c r="B36" s="8" t="s">
        <v>39</v>
      </c>
      <c r="C36" s="9">
        <v>1</v>
      </c>
      <c r="D36" s="9">
        <v>16</v>
      </c>
      <c r="E36" s="9">
        <f t="shared" si="0"/>
        <v>23040000</v>
      </c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thickBot="1" x14ac:dyDescent="0.35">
      <c r="A37" s="6">
        <v>33</v>
      </c>
      <c r="B37" s="7" t="s">
        <v>40</v>
      </c>
      <c r="C37" s="9">
        <v>3</v>
      </c>
      <c r="D37" s="9">
        <v>131</v>
      </c>
      <c r="E37" s="9">
        <f t="shared" si="0"/>
        <v>188640000</v>
      </c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thickBot="1" x14ac:dyDescent="0.35">
      <c r="A38" s="50" t="s">
        <v>41</v>
      </c>
      <c r="B38" s="50"/>
      <c r="C38" s="5">
        <f>SUM(C39:C85)</f>
        <v>44</v>
      </c>
      <c r="D38" s="5">
        <f>SUM(D39:D85)</f>
        <v>589</v>
      </c>
      <c r="E38" s="5">
        <f t="shared" si="0"/>
        <v>848160000</v>
      </c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8.25" thickBot="1" x14ac:dyDescent="0.35">
      <c r="A39" s="6">
        <v>1</v>
      </c>
      <c r="B39" s="8" t="s">
        <v>42</v>
      </c>
      <c r="C39" s="9">
        <v>1</v>
      </c>
      <c r="D39" s="9">
        <v>7</v>
      </c>
      <c r="E39" s="9">
        <f t="shared" si="0"/>
        <v>10080000</v>
      </c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thickBot="1" x14ac:dyDescent="0.35">
      <c r="A40" s="6">
        <v>2</v>
      </c>
      <c r="B40" s="8" t="s">
        <v>43</v>
      </c>
      <c r="C40" s="9">
        <v>0</v>
      </c>
      <c r="D40" s="9">
        <v>0</v>
      </c>
      <c r="E40" s="9">
        <f t="shared" si="0"/>
        <v>0</v>
      </c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thickBot="1" x14ac:dyDescent="0.35">
      <c r="A41" s="6">
        <v>3</v>
      </c>
      <c r="B41" s="8" t="s">
        <v>44</v>
      </c>
      <c r="C41" s="9">
        <v>1</v>
      </c>
      <c r="D41" s="9">
        <v>15</v>
      </c>
      <c r="E41" s="9">
        <f t="shared" si="0"/>
        <v>21600000</v>
      </c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thickBot="1" x14ac:dyDescent="0.35">
      <c r="A42" s="6">
        <v>4</v>
      </c>
      <c r="B42" s="8" t="s">
        <v>45</v>
      </c>
      <c r="C42" s="9">
        <v>1</v>
      </c>
      <c r="D42" s="9">
        <v>13</v>
      </c>
      <c r="E42" s="9">
        <f t="shared" ref="E42:E85" si="1">D42*160000*9</f>
        <v>18720000</v>
      </c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8.25" thickBot="1" x14ac:dyDescent="0.35">
      <c r="A43" s="6">
        <v>5</v>
      </c>
      <c r="B43" s="7" t="s">
        <v>46</v>
      </c>
      <c r="C43" s="9">
        <v>1</v>
      </c>
      <c r="D43" s="9">
        <v>4</v>
      </c>
      <c r="E43" s="9">
        <f t="shared" si="1"/>
        <v>5760000</v>
      </c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thickBot="1" x14ac:dyDescent="0.35">
      <c r="A44" s="6">
        <v>6</v>
      </c>
      <c r="B44" s="8" t="s">
        <v>47</v>
      </c>
      <c r="C44" s="9">
        <v>1</v>
      </c>
      <c r="D44" s="9">
        <v>7</v>
      </c>
      <c r="E44" s="9">
        <f t="shared" si="1"/>
        <v>10080000</v>
      </c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thickBot="1" x14ac:dyDescent="0.35">
      <c r="A45" s="6">
        <v>7</v>
      </c>
      <c r="B45" s="8" t="s">
        <v>48</v>
      </c>
      <c r="C45" s="9">
        <v>1</v>
      </c>
      <c r="D45" s="9">
        <v>0</v>
      </c>
      <c r="E45" s="9">
        <f t="shared" si="1"/>
        <v>0</v>
      </c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thickBot="1" x14ac:dyDescent="0.35">
      <c r="A46" s="6">
        <v>8</v>
      </c>
      <c r="B46" s="8" t="s">
        <v>49</v>
      </c>
      <c r="C46" s="9">
        <v>1</v>
      </c>
      <c r="D46" s="9">
        <v>3</v>
      </c>
      <c r="E46" s="9">
        <f t="shared" si="1"/>
        <v>4320000</v>
      </c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8.25" thickBot="1" x14ac:dyDescent="0.35">
      <c r="A47" s="6">
        <v>9</v>
      </c>
      <c r="B47" s="8" t="s">
        <v>50</v>
      </c>
      <c r="C47" s="9">
        <v>1</v>
      </c>
      <c r="D47" s="9">
        <v>12</v>
      </c>
      <c r="E47" s="9">
        <f t="shared" si="1"/>
        <v>17280000</v>
      </c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8.25" thickBot="1" x14ac:dyDescent="0.35">
      <c r="A48" s="6">
        <v>10</v>
      </c>
      <c r="B48" s="7" t="s">
        <v>51</v>
      </c>
      <c r="C48" s="9">
        <v>1</v>
      </c>
      <c r="D48" s="9">
        <v>9</v>
      </c>
      <c r="E48" s="9">
        <f t="shared" si="1"/>
        <v>12960000</v>
      </c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thickBot="1" x14ac:dyDescent="0.35">
      <c r="A49" s="6">
        <v>11</v>
      </c>
      <c r="B49" s="7" t="s">
        <v>52</v>
      </c>
      <c r="C49" s="9">
        <v>1</v>
      </c>
      <c r="D49" s="9">
        <v>16</v>
      </c>
      <c r="E49" s="9">
        <f t="shared" si="1"/>
        <v>23040000</v>
      </c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thickBot="1" x14ac:dyDescent="0.35">
      <c r="A50" s="6">
        <v>12</v>
      </c>
      <c r="B50" s="8" t="s">
        <v>53</v>
      </c>
      <c r="C50" s="9">
        <v>0</v>
      </c>
      <c r="D50" s="9">
        <v>0</v>
      </c>
      <c r="E50" s="9">
        <f t="shared" si="1"/>
        <v>0</v>
      </c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thickBot="1" x14ac:dyDescent="0.35">
      <c r="A51" s="6">
        <v>13</v>
      </c>
      <c r="B51" s="8" t="s">
        <v>54</v>
      </c>
      <c r="C51" s="9">
        <v>1</v>
      </c>
      <c r="D51" s="9">
        <v>4</v>
      </c>
      <c r="E51" s="9">
        <f t="shared" si="1"/>
        <v>5760000</v>
      </c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8.25" thickBot="1" x14ac:dyDescent="0.35">
      <c r="A52" s="6">
        <v>14</v>
      </c>
      <c r="B52" s="8" t="s">
        <v>55</v>
      </c>
      <c r="C52" s="9">
        <v>1</v>
      </c>
      <c r="D52" s="9">
        <v>6</v>
      </c>
      <c r="E52" s="9">
        <f t="shared" si="1"/>
        <v>8640000</v>
      </c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thickBot="1" x14ac:dyDescent="0.35">
      <c r="A53" s="6">
        <v>15</v>
      </c>
      <c r="B53" s="8" t="s">
        <v>56</v>
      </c>
      <c r="C53" s="9">
        <v>1</v>
      </c>
      <c r="D53" s="9">
        <v>16</v>
      </c>
      <c r="E53" s="9">
        <f t="shared" si="1"/>
        <v>23040000</v>
      </c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thickBot="1" x14ac:dyDescent="0.35">
      <c r="A54" s="6">
        <v>16</v>
      </c>
      <c r="B54" s="8" t="s">
        <v>57</v>
      </c>
      <c r="C54" s="9">
        <v>1</v>
      </c>
      <c r="D54" s="9">
        <v>20</v>
      </c>
      <c r="E54" s="9">
        <f t="shared" si="1"/>
        <v>28800000</v>
      </c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thickBot="1" x14ac:dyDescent="0.35">
      <c r="A55" s="6">
        <v>17</v>
      </c>
      <c r="B55" s="8" t="s">
        <v>58</v>
      </c>
      <c r="C55" s="9">
        <v>2</v>
      </c>
      <c r="D55" s="9">
        <v>35</v>
      </c>
      <c r="E55" s="9">
        <f t="shared" si="1"/>
        <v>50400000</v>
      </c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thickBot="1" x14ac:dyDescent="0.35">
      <c r="A56" s="6">
        <v>18</v>
      </c>
      <c r="B56" s="8" t="s">
        <v>59</v>
      </c>
      <c r="C56" s="9">
        <v>1</v>
      </c>
      <c r="D56" s="9">
        <v>15</v>
      </c>
      <c r="E56" s="9">
        <f t="shared" si="1"/>
        <v>21600000</v>
      </c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thickBot="1" x14ac:dyDescent="0.35">
      <c r="A57" s="6">
        <v>19</v>
      </c>
      <c r="B57" s="8" t="s">
        <v>60</v>
      </c>
      <c r="C57" s="9">
        <v>1</v>
      </c>
      <c r="D57" s="9">
        <v>5</v>
      </c>
      <c r="E57" s="9">
        <f t="shared" si="1"/>
        <v>7200000</v>
      </c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thickBot="1" x14ac:dyDescent="0.35">
      <c r="A58" s="6">
        <v>20</v>
      </c>
      <c r="B58" s="8" t="s">
        <v>61</v>
      </c>
      <c r="C58" s="9">
        <v>1</v>
      </c>
      <c r="D58" s="9">
        <v>13</v>
      </c>
      <c r="E58" s="9">
        <f t="shared" si="1"/>
        <v>18720000</v>
      </c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thickBot="1" x14ac:dyDescent="0.35">
      <c r="A59" s="6">
        <v>21</v>
      </c>
      <c r="B59" s="8" t="s">
        <v>62</v>
      </c>
      <c r="C59" s="9">
        <v>1</v>
      </c>
      <c r="D59" s="9">
        <v>7</v>
      </c>
      <c r="E59" s="9">
        <f t="shared" si="1"/>
        <v>10080000</v>
      </c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8.25" thickBot="1" x14ac:dyDescent="0.35">
      <c r="A60" s="6">
        <v>22</v>
      </c>
      <c r="B60" s="8" t="s">
        <v>63</v>
      </c>
      <c r="C60" s="9">
        <v>1</v>
      </c>
      <c r="D60" s="9">
        <v>7</v>
      </c>
      <c r="E60" s="9">
        <f t="shared" si="1"/>
        <v>10080000</v>
      </c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thickBot="1" x14ac:dyDescent="0.35">
      <c r="A61" s="6">
        <v>23</v>
      </c>
      <c r="B61" s="8" t="s">
        <v>64</v>
      </c>
      <c r="C61" s="9">
        <v>1</v>
      </c>
      <c r="D61" s="9">
        <v>12</v>
      </c>
      <c r="E61" s="9">
        <f t="shared" si="1"/>
        <v>17280000</v>
      </c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thickBot="1" x14ac:dyDescent="0.35">
      <c r="A62" s="6">
        <v>24</v>
      </c>
      <c r="B62" s="8" t="s">
        <v>65</v>
      </c>
      <c r="C62" s="9">
        <v>1</v>
      </c>
      <c r="D62" s="9">
        <v>12</v>
      </c>
      <c r="E62" s="9">
        <f t="shared" si="1"/>
        <v>17280000</v>
      </c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thickBot="1" x14ac:dyDescent="0.35">
      <c r="A63" s="6">
        <v>25</v>
      </c>
      <c r="B63" s="8" t="s">
        <v>66</v>
      </c>
      <c r="C63" s="9">
        <v>1</v>
      </c>
      <c r="D63" s="9">
        <v>13</v>
      </c>
      <c r="E63" s="9">
        <f t="shared" si="1"/>
        <v>18720000</v>
      </c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thickBot="1" x14ac:dyDescent="0.35">
      <c r="A64" s="6">
        <v>26</v>
      </c>
      <c r="B64" s="8" t="s">
        <v>67</v>
      </c>
      <c r="C64" s="9">
        <v>1</v>
      </c>
      <c r="D64" s="9">
        <v>10</v>
      </c>
      <c r="E64" s="9">
        <f t="shared" si="1"/>
        <v>14400000</v>
      </c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thickBot="1" x14ac:dyDescent="0.35">
      <c r="A65" s="6">
        <v>27</v>
      </c>
      <c r="B65" s="8" t="s">
        <v>68</v>
      </c>
      <c r="C65" s="9">
        <v>1</v>
      </c>
      <c r="D65" s="9">
        <v>3</v>
      </c>
      <c r="E65" s="9">
        <f t="shared" si="1"/>
        <v>4320000</v>
      </c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8.25" thickBot="1" x14ac:dyDescent="0.35">
      <c r="A66" s="6">
        <v>28</v>
      </c>
      <c r="B66" s="7" t="s">
        <v>69</v>
      </c>
      <c r="C66" s="9">
        <v>1</v>
      </c>
      <c r="D66" s="9">
        <v>10</v>
      </c>
      <c r="E66" s="9">
        <f t="shared" si="1"/>
        <v>14400000</v>
      </c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thickBot="1" x14ac:dyDescent="0.35">
      <c r="A67" s="6">
        <v>29</v>
      </c>
      <c r="B67" s="7" t="s">
        <v>70</v>
      </c>
      <c r="C67" s="9">
        <v>0</v>
      </c>
      <c r="D67" s="9">
        <v>0</v>
      </c>
      <c r="E67" s="9">
        <f t="shared" si="1"/>
        <v>0</v>
      </c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thickBot="1" x14ac:dyDescent="0.35">
      <c r="A68" s="6">
        <v>30</v>
      </c>
      <c r="B68" s="8" t="s">
        <v>71</v>
      </c>
      <c r="C68" s="9">
        <v>1</v>
      </c>
      <c r="D68" s="9">
        <v>36</v>
      </c>
      <c r="E68" s="9">
        <f t="shared" si="1"/>
        <v>51840000</v>
      </c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thickBot="1" x14ac:dyDescent="0.35">
      <c r="A69" s="6">
        <v>31</v>
      </c>
      <c r="B69" s="8" t="s">
        <v>72</v>
      </c>
      <c r="C69" s="9">
        <v>1</v>
      </c>
      <c r="D69" s="9">
        <v>4</v>
      </c>
      <c r="E69" s="9">
        <f t="shared" si="1"/>
        <v>5760000</v>
      </c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thickBot="1" x14ac:dyDescent="0.35">
      <c r="A70" s="6">
        <v>32</v>
      </c>
      <c r="B70" s="8" t="s">
        <v>73</v>
      </c>
      <c r="C70" s="9">
        <v>1</v>
      </c>
      <c r="D70" s="9">
        <v>5</v>
      </c>
      <c r="E70" s="9">
        <f t="shared" si="1"/>
        <v>7200000</v>
      </c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thickBot="1" x14ac:dyDescent="0.35">
      <c r="A71" s="6">
        <v>33</v>
      </c>
      <c r="B71" s="8" t="s">
        <v>74</v>
      </c>
      <c r="C71" s="9">
        <v>1</v>
      </c>
      <c r="D71" s="9">
        <v>19</v>
      </c>
      <c r="E71" s="9">
        <f t="shared" si="1"/>
        <v>27360000</v>
      </c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thickBot="1" x14ac:dyDescent="0.35">
      <c r="A72" s="6">
        <v>34</v>
      </c>
      <c r="B72" s="8" t="s">
        <v>75</v>
      </c>
      <c r="C72" s="9">
        <v>1</v>
      </c>
      <c r="D72" s="9">
        <v>16</v>
      </c>
      <c r="E72" s="9">
        <f t="shared" si="1"/>
        <v>23040000</v>
      </c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thickBot="1" x14ac:dyDescent="0.35">
      <c r="A73" s="6">
        <v>35</v>
      </c>
      <c r="B73" s="8" t="s">
        <v>76</v>
      </c>
      <c r="C73" s="9">
        <v>1</v>
      </c>
      <c r="D73" s="9">
        <v>23</v>
      </c>
      <c r="E73" s="9">
        <f t="shared" si="1"/>
        <v>33120000</v>
      </c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thickBot="1" x14ac:dyDescent="0.35">
      <c r="A74" s="6">
        <v>36</v>
      </c>
      <c r="B74" s="8" t="s">
        <v>77</v>
      </c>
      <c r="C74" s="9">
        <v>1</v>
      </c>
      <c r="D74" s="9">
        <v>13</v>
      </c>
      <c r="E74" s="9">
        <f t="shared" si="1"/>
        <v>18720000</v>
      </c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thickBot="1" x14ac:dyDescent="0.35">
      <c r="A75" s="6">
        <v>37</v>
      </c>
      <c r="B75" s="8" t="s">
        <v>78</v>
      </c>
      <c r="C75" s="9">
        <v>1</v>
      </c>
      <c r="D75" s="9">
        <v>33</v>
      </c>
      <c r="E75" s="9">
        <f t="shared" si="1"/>
        <v>47520000</v>
      </c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thickBot="1" x14ac:dyDescent="0.35">
      <c r="A76" s="6">
        <v>38</v>
      </c>
      <c r="B76" s="8" t="s">
        <v>79</v>
      </c>
      <c r="C76" s="9">
        <v>1</v>
      </c>
      <c r="D76" s="9">
        <v>36</v>
      </c>
      <c r="E76" s="9">
        <f t="shared" si="1"/>
        <v>51840000</v>
      </c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thickBot="1" x14ac:dyDescent="0.35">
      <c r="A77" s="6">
        <v>39</v>
      </c>
      <c r="B77" s="8" t="s">
        <v>80</v>
      </c>
      <c r="C77" s="9">
        <v>1</v>
      </c>
      <c r="D77" s="9">
        <v>16</v>
      </c>
      <c r="E77" s="9">
        <f t="shared" si="1"/>
        <v>23040000</v>
      </c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thickBot="1" x14ac:dyDescent="0.35">
      <c r="A78" s="6">
        <v>40</v>
      </c>
      <c r="B78" s="8" t="s">
        <v>81</v>
      </c>
      <c r="C78" s="9">
        <v>0</v>
      </c>
      <c r="D78" s="9">
        <v>0</v>
      </c>
      <c r="E78" s="9">
        <f t="shared" si="1"/>
        <v>0</v>
      </c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thickBot="1" x14ac:dyDescent="0.35">
      <c r="A79" s="6">
        <v>41</v>
      </c>
      <c r="B79" s="8" t="s">
        <v>82</v>
      </c>
      <c r="C79" s="9">
        <v>1</v>
      </c>
      <c r="D79" s="9">
        <v>4</v>
      </c>
      <c r="E79" s="9">
        <f t="shared" si="1"/>
        <v>5760000</v>
      </c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thickBot="1" x14ac:dyDescent="0.35">
      <c r="A80" s="6">
        <v>42</v>
      </c>
      <c r="B80" s="8" t="s">
        <v>83</v>
      </c>
      <c r="C80" s="9">
        <v>1</v>
      </c>
      <c r="D80" s="9">
        <v>8</v>
      </c>
      <c r="E80" s="9">
        <f t="shared" si="1"/>
        <v>11520000</v>
      </c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thickBot="1" x14ac:dyDescent="0.35">
      <c r="A81" s="6">
        <v>43</v>
      </c>
      <c r="B81" s="8" t="s">
        <v>84</v>
      </c>
      <c r="C81" s="9">
        <v>1</v>
      </c>
      <c r="D81" s="9">
        <v>9</v>
      </c>
      <c r="E81" s="9">
        <f t="shared" si="1"/>
        <v>12960000</v>
      </c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thickBot="1" x14ac:dyDescent="0.35">
      <c r="A82" s="6">
        <v>44</v>
      </c>
      <c r="B82" s="8" t="s">
        <v>85</v>
      </c>
      <c r="C82" s="9">
        <v>1</v>
      </c>
      <c r="D82" s="9">
        <v>26</v>
      </c>
      <c r="E82" s="9">
        <f t="shared" si="1"/>
        <v>37440000</v>
      </c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thickBot="1" x14ac:dyDescent="0.35">
      <c r="A83" s="6">
        <v>45</v>
      </c>
      <c r="B83" s="8" t="s">
        <v>86</v>
      </c>
      <c r="C83" s="9">
        <v>2</v>
      </c>
      <c r="D83" s="9">
        <v>46</v>
      </c>
      <c r="E83" s="9">
        <f t="shared" si="1"/>
        <v>66240000</v>
      </c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thickBot="1" x14ac:dyDescent="0.35">
      <c r="A84" s="6">
        <v>46</v>
      </c>
      <c r="B84" s="8" t="s">
        <v>87</v>
      </c>
      <c r="C84" s="9">
        <v>1</v>
      </c>
      <c r="D84" s="9">
        <v>21</v>
      </c>
      <c r="E84" s="9">
        <f t="shared" si="1"/>
        <v>30240000</v>
      </c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thickBot="1" x14ac:dyDescent="0.35">
      <c r="A85" s="6">
        <v>47</v>
      </c>
      <c r="B85" s="8" t="s">
        <v>88</v>
      </c>
      <c r="C85" s="9">
        <v>0</v>
      </c>
      <c r="D85" s="9">
        <v>0</v>
      </c>
      <c r="E85" s="9">
        <f t="shared" si="1"/>
        <v>0</v>
      </c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thickBot="1" x14ac:dyDescent="0.35">
      <c r="A86" s="3"/>
      <c r="B86" s="3"/>
      <c r="C86" s="3"/>
      <c r="D86" s="3"/>
      <c r="E86" s="4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thickBot="1" x14ac:dyDescent="0.35">
      <c r="A87" s="1"/>
      <c r="B87" s="1"/>
      <c r="C87" s="1"/>
      <c r="D87" s="1"/>
      <c r="E87" s="4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thickBot="1" x14ac:dyDescent="0.35">
      <c r="A88" s="1"/>
      <c r="B88" s="1"/>
      <c r="C88" s="1"/>
      <c r="D88" s="1"/>
      <c r="E88" s="4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thickBot="1" x14ac:dyDescent="0.35">
      <c r="A89" s="1"/>
      <c r="B89" s="1"/>
      <c r="C89" s="1"/>
      <c r="D89" s="1"/>
      <c r="E89" s="4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thickBot="1" x14ac:dyDescent="0.35">
      <c r="A90" s="1"/>
      <c r="B90" s="1"/>
      <c r="C90" s="1"/>
      <c r="D90" s="1"/>
      <c r="E90" s="4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thickBot="1" x14ac:dyDescent="0.35">
      <c r="A91" s="1"/>
      <c r="B91" s="1"/>
      <c r="C91" s="1"/>
      <c r="D91" s="1"/>
      <c r="E91" s="4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thickBot="1" x14ac:dyDescent="0.35">
      <c r="A92" s="1"/>
      <c r="B92" s="1"/>
      <c r="C92" s="1"/>
      <c r="D92" s="1"/>
      <c r="E92" s="4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thickBot="1" x14ac:dyDescent="0.35">
      <c r="A93" s="1"/>
      <c r="B93" s="1"/>
      <c r="C93" s="1"/>
      <c r="D93" s="1"/>
      <c r="E93" s="4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thickBot="1" x14ac:dyDescent="0.35">
      <c r="A94" s="1"/>
      <c r="B94" s="1"/>
      <c r="C94" s="1"/>
      <c r="D94" s="1"/>
      <c r="E94" s="4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thickBot="1" x14ac:dyDescent="0.35">
      <c r="A95" s="1"/>
      <c r="B95" s="1"/>
      <c r="C95" s="1"/>
      <c r="D95" s="1"/>
      <c r="E95" s="4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thickBot="1" x14ac:dyDescent="0.35">
      <c r="A96" s="1"/>
      <c r="B96" s="1"/>
      <c r="C96" s="1"/>
      <c r="D96" s="1"/>
      <c r="E96" s="4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thickBot="1" x14ac:dyDescent="0.35">
      <c r="A97" s="1"/>
      <c r="B97" s="1"/>
      <c r="C97" s="1"/>
      <c r="D97" s="1"/>
      <c r="E97" s="4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thickBot="1" x14ac:dyDescent="0.35">
      <c r="A98" s="1"/>
      <c r="B98" s="1"/>
      <c r="C98" s="1"/>
      <c r="D98" s="1"/>
      <c r="E98" s="4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thickBot="1" x14ac:dyDescent="0.35">
      <c r="A99" s="1"/>
      <c r="B99" s="1"/>
      <c r="C99" s="1"/>
      <c r="D99" s="1"/>
      <c r="E99" s="4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thickBot="1" x14ac:dyDescent="0.35">
      <c r="A100" s="1"/>
      <c r="B100" s="1"/>
      <c r="C100" s="1"/>
      <c r="D100" s="1"/>
      <c r="E100" s="4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thickBot="1" x14ac:dyDescent="0.35">
      <c r="A101" s="1"/>
      <c r="B101" s="1"/>
      <c r="C101" s="1"/>
      <c r="D101" s="1"/>
      <c r="E101" s="4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thickBot="1" x14ac:dyDescent="0.35">
      <c r="A102" s="1"/>
      <c r="B102" s="1"/>
      <c r="C102" s="1"/>
      <c r="D102" s="1"/>
      <c r="E102" s="4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thickBot="1" x14ac:dyDescent="0.35">
      <c r="A103" s="1"/>
      <c r="B103" s="1"/>
      <c r="C103" s="1"/>
      <c r="D103" s="1"/>
      <c r="E103" s="4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thickBot="1" x14ac:dyDescent="0.35">
      <c r="A104" s="1"/>
      <c r="B104" s="1"/>
      <c r="C104" s="1"/>
      <c r="D104" s="1"/>
      <c r="E104" s="4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thickBot="1" x14ac:dyDescent="0.35">
      <c r="A105" s="1"/>
      <c r="B105" s="1"/>
      <c r="C105" s="1"/>
      <c r="D105" s="1"/>
      <c r="E105" s="4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thickBot="1" x14ac:dyDescent="0.35">
      <c r="A106" s="1"/>
      <c r="B106" s="1"/>
      <c r="C106" s="1"/>
      <c r="D106" s="1"/>
      <c r="E106" s="4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thickBot="1" x14ac:dyDescent="0.35">
      <c r="A107" s="1"/>
      <c r="B107" s="1"/>
      <c r="C107" s="1"/>
      <c r="D107" s="1"/>
      <c r="E107" s="4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thickBot="1" x14ac:dyDescent="0.35">
      <c r="A108" s="1"/>
      <c r="B108" s="1"/>
      <c r="C108" s="1"/>
      <c r="D108" s="1"/>
      <c r="E108" s="4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thickBot="1" x14ac:dyDescent="0.35">
      <c r="A109" s="1"/>
      <c r="B109" s="1"/>
      <c r="C109" s="1"/>
      <c r="D109" s="1"/>
      <c r="E109" s="4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thickBot="1" x14ac:dyDescent="0.35">
      <c r="A110" s="1"/>
      <c r="B110" s="1"/>
      <c r="C110" s="1"/>
      <c r="D110" s="1"/>
      <c r="E110" s="4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thickBot="1" x14ac:dyDescent="0.35">
      <c r="A111" s="1"/>
      <c r="B111" s="1"/>
      <c r="C111" s="1"/>
      <c r="D111" s="1"/>
      <c r="E111" s="4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thickBot="1" x14ac:dyDescent="0.35">
      <c r="A112" s="1"/>
      <c r="B112" s="1"/>
      <c r="C112" s="1"/>
      <c r="D112" s="1"/>
      <c r="E112" s="4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thickBot="1" x14ac:dyDescent="0.35">
      <c r="A113" s="1"/>
      <c r="B113" s="1"/>
      <c r="C113" s="1"/>
      <c r="D113" s="1"/>
      <c r="E113" s="4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thickBot="1" x14ac:dyDescent="0.35">
      <c r="A114" s="1"/>
      <c r="B114" s="1"/>
      <c r="C114" s="1"/>
      <c r="D114" s="1"/>
      <c r="E114" s="4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thickBot="1" x14ac:dyDescent="0.35">
      <c r="A115" s="1"/>
      <c r="B115" s="1"/>
      <c r="C115" s="1"/>
      <c r="D115" s="1"/>
      <c r="E115" s="4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thickBot="1" x14ac:dyDescent="0.35">
      <c r="A116" s="1"/>
      <c r="B116" s="1"/>
      <c r="C116" s="1"/>
      <c r="D116" s="1"/>
      <c r="E116" s="4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thickBot="1" x14ac:dyDescent="0.35">
      <c r="A117" s="1"/>
      <c r="B117" s="1"/>
      <c r="C117" s="1"/>
      <c r="D117" s="1"/>
      <c r="E117" s="4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thickBot="1" x14ac:dyDescent="0.35">
      <c r="A118" s="1"/>
      <c r="B118" s="1"/>
      <c r="C118" s="1"/>
      <c r="D118" s="1"/>
      <c r="E118" s="4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thickBot="1" x14ac:dyDescent="0.35">
      <c r="A119" s="1"/>
      <c r="B119" s="1"/>
      <c r="C119" s="1"/>
      <c r="D119" s="1"/>
      <c r="E119" s="4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thickBot="1" x14ac:dyDescent="0.35">
      <c r="A120" s="1"/>
      <c r="B120" s="1"/>
      <c r="C120" s="1"/>
      <c r="D120" s="1"/>
      <c r="E120" s="4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thickBot="1" x14ac:dyDescent="0.35">
      <c r="A121" s="1"/>
      <c r="B121" s="1"/>
      <c r="C121" s="1"/>
      <c r="D121" s="1"/>
      <c r="E121" s="4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thickBot="1" x14ac:dyDescent="0.35">
      <c r="A122" s="1"/>
      <c r="B122" s="1"/>
      <c r="C122" s="1"/>
      <c r="D122" s="1"/>
      <c r="E122" s="4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thickBot="1" x14ac:dyDescent="0.35">
      <c r="A123" s="1"/>
      <c r="B123" s="1"/>
      <c r="C123" s="1"/>
      <c r="D123" s="1"/>
      <c r="E123" s="4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thickBot="1" x14ac:dyDescent="0.35">
      <c r="A124" s="1"/>
      <c r="B124" s="1"/>
      <c r="C124" s="1"/>
      <c r="D124" s="1"/>
      <c r="E124" s="4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thickBot="1" x14ac:dyDescent="0.35">
      <c r="A125" s="1"/>
      <c r="B125" s="1"/>
      <c r="C125" s="1"/>
      <c r="D125" s="1"/>
      <c r="E125" s="4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thickBot="1" x14ac:dyDescent="0.35">
      <c r="A126" s="1"/>
      <c r="B126" s="1"/>
      <c r="C126" s="1"/>
      <c r="D126" s="1"/>
      <c r="E126" s="4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thickBot="1" x14ac:dyDescent="0.35">
      <c r="A127" s="1"/>
      <c r="B127" s="1"/>
      <c r="C127" s="1"/>
      <c r="D127" s="1"/>
      <c r="E127" s="4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thickBot="1" x14ac:dyDescent="0.35">
      <c r="A128" s="1"/>
      <c r="B128" s="1"/>
      <c r="C128" s="1"/>
      <c r="D128" s="1"/>
      <c r="E128" s="4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thickBot="1" x14ac:dyDescent="0.35">
      <c r="A129" s="1"/>
      <c r="B129" s="1"/>
      <c r="C129" s="1"/>
      <c r="D129" s="1"/>
      <c r="E129" s="4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thickBot="1" x14ac:dyDescent="0.35">
      <c r="A130" s="1"/>
      <c r="B130" s="1"/>
      <c r="C130" s="1"/>
      <c r="D130" s="1"/>
      <c r="E130" s="4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thickBot="1" x14ac:dyDescent="0.35">
      <c r="A131" s="1"/>
      <c r="B131" s="1"/>
      <c r="C131" s="1"/>
      <c r="D131" s="1"/>
      <c r="E131" s="4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thickBot="1" x14ac:dyDescent="0.35">
      <c r="A132" s="1"/>
      <c r="B132" s="1"/>
      <c r="C132" s="1"/>
      <c r="D132" s="1"/>
      <c r="E132" s="4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thickBot="1" x14ac:dyDescent="0.35">
      <c r="A133" s="1"/>
      <c r="B133" s="1"/>
      <c r="C133" s="1"/>
      <c r="D133" s="1"/>
      <c r="E133" s="4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thickBot="1" x14ac:dyDescent="0.35">
      <c r="A134" s="1"/>
      <c r="B134" s="1"/>
      <c r="C134" s="1"/>
      <c r="D134" s="1"/>
      <c r="E134" s="4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thickBot="1" x14ac:dyDescent="0.35">
      <c r="A135" s="1"/>
      <c r="B135" s="1"/>
      <c r="C135" s="1"/>
      <c r="D135" s="1"/>
      <c r="E135" s="4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thickBot="1" x14ac:dyDescent="0.35">
      <c r="A136" s="1"/>
      <c r="B136" s="1"/>
      <c r="C136" s="1"/>
      <c r="D136" s="1"/>
      <c r="E136" s="4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thickBot="1" x14ac:dyDescent="0.35">
      <c r="A137" s="1"/>
      <c r="B137" s="1"/>
      <c r="C137" s="1"/>
      <c r="D137" s="1"/>
      <c r="E137" s="4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thickBot="1" x14ac:dyDescent="0.35">
      <c r="A138" s="1"/>
      <c r="B138" s="1"/>
      <c r="C138" s="1"/>
      <c r="D138" s="1"/>
      <c r="E138" s="4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thickBot="1" x14ac:dyDescent="0.35">
      <c r="A139" s="1"/>
      <c r="B139" s="1"/>
      <c r="C139" s="1"/>
      <c r="D139" s="1"/>
      <c r="E139" s="4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thickBot="1" x14ac:dyDescent="0.35">
      <c r="A140" s="1"/>
      <c r="B140" s="1"/>
      <c r="C140" s="1"/>
      <c r="D140" s="1"/>
      <c r="E140" s="4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thickBot="1" x14ac:dyDescent="0.35">
      <c r="A141" s="1"/>
      <c r="B141" s="1"/>
      <c r="C141" s="1"/>
      <c r="D141" s="1"/>
      <c r="E141" s="4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thickBot="1" x14ac:dyDescent="0.35">
      <c r="A142" s="1"/>
      <c r="B142" s="1"/>
      <c r="C142" s="1"/>
      <c r="D142" s="1"/>
      <c r="E142" s="4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thickBot="1" x14ac:dyDescent="0.35">
      <c r="A143" s="1"/>
      <c r="B143" s="1"/>
      <c r="C143" s="1"/>
      <c r="D143" s="1"/>
      <c r="E143" s="4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thickBot="1" x14ac:dyDescent="0.35">
      <c r="A144" s="1"/>
      <c r="B144" s="1"/>
      <c r="C144" s="1"/>
      <c r="D144" s="1"/>
      <c r="E144" s="4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thickBot="1" x14ac:dyDescent="0.35">
      <c r="A145" s="1"/>
      <c r="B145" s="1"/>
      <c r="C145" s="1"/>
      <c r="D145" s="1"/>
      <c r="E145" s="4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thickBot="1" x14ac:dyDescent="0.35">
      <c r="A146" s="1"/>
      <c r="B146" s="1"/>
      <c r="C146" s="1"/>
      <c r="D146" s="1"/>
      <c r="E146" s="4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thickBot="1" x14ac:dyDescent="0.35">
      <c r="A147" s="1"/>
      <c r="B147" s="1"/>
      <c r="C147" s="1"/>
      <c r="D147" s="1"/>
      <c r="E147" s="4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thickBot="1" x14ac:dyDescent="0.35">
      <c r="A148" s="1"/>
      <c r="B148" s="1"/>
      <c r="C148" s="1"/>
      <c r="D148" s="1"/>
      <c r="E148" s="4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thickBot="1" x14ac:dyDescent="0.35">
      <c r="A149" s="1"/>
      <c r="B149" s="1"/>
      <c r="C149" s="1"/>
      <c r="D149" s="1"/>
      <c r="E149" s="4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thickBot="1" x14ac:dyDescent="0.35">
      <c r="A150" s="1"/>
      <c r="B150" s="1"/>
      <c r="C150" s="1"/>
      <c r="D150" s="1"/>
      <c r="E150" s="4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thickBot="1" x14ac:dyDescent="0.35">
      <c r="A151" s="1"/>
      <c r="B151" s="1"/>
      <c r="C151" s="1"/>
      <c r="D151" s="1"/>
      <c r="E151" s="4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thickBot="1" x14ac:dyDescent="0.35">
      <c r="A152" s="1"/>
      <c r="B152" s="1"/>
      <c r="C152" s="1"/>
      <c r="D152" s="1"/>
      <c r="E152" s="4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thickBot="1" x14ac:dyDescent="0.35">
      <c r="A153" s="1"/>
      <c r="B153" s="1"/>
      <c r="C153" s="1"/>
      <c r="D153" s="1"/>
      <c r="E153" s="4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thickBot="1" x14ac:dyDescent="0.35">
      <c r="A154" s="1"/>
      <c r="B154" s="1"/>
      <c r="C154" s="1"/>
      <c r="D154" s="1"/>
      <c r="E154" s="4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thickBot="1" x14ac:dyDescent="0.35">
      <c r="A155" s="1"/>
      <c r="B155" s="1"/>
      <c r="C155" s="1"/>
      <c r="D155" s="1"/>
      <c r="E155" s="4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thickBot="1" x14ac:dyDescent="0.35">
      <c r="A156" s="1"/>
      <c r="B156" s="1"/>
      <c r="C156" s="1"/>
      <c r="D156" s="1"/>
      <c r="E156" s="4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thickBot="1" x14ac:dyDescent="0.35">
      <c r="A157" s="1"/>
      <c r="B157" s="1"/>
      <c r="C157" s="1"/>
      <c r="D157" s="1"/>
      <c r="E157" s="4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thickBot="1" x14ac:dyDescent="0.35">
      <c r="A158" s="1"/>
      <c r="B158" s="1"/>
      <c r="C158" s="1"/>
      <c r="D158" s="1"/>
      <c r="E158" s="4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thickBot="1" x14ac:dyDescent="0.35">
      <c r="A159" s="1"/>
      <c r="B159" s="1"/>
      <c r="C159" s="1"/>
      <c r="D159" s="1"/>
      <c r="E159" s="4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thickBot="1" x14ac:dyDescent="0.35">
      <c r="A160" s="1"/>
      <c r="B160" s="1"/>
      <c r="C160" s="1"/>
      <c r="D160" s="1"/>
      <c r="E160" s="4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thickBot="1" x14ac:dyDescent="0.35">
      <c r="A161" s="1"/>
      <c r="B161" s="1"/>
      <c r="C161" s="1"/>
      <c r="D161" s="1"/>
      <c r="E161" s="4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thickBot="1" x14ac:dyDescent="0.35">
      <c r="A162" s="1"/>
      <c r="B162" s="1"/>
      <c r="C162" s="1"/>
      <c r="D162" s="1"/>
      <c r="E162" s="4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thickBot="1" x14ac:dyDescent="0.35">
      <c r="A163" s="1"/>
      <c r="B163" s="1"/>
      <c r="C163" s="1"/>
      <c r="D163" s="1"/>
      <c r="E163" s="4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thickBot="1" x14ac:dyDescent="0.35">
      <c r="A164" s="1"/>
      <c r="B164" s="1"/>
      <c r="C164" s="1"/>
      <c r="D164" s="1"/>
      <c r="E164" s="4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thickBot="1" x14ac:dyDescent="0.35">
      <c r="A165" s="1"/>
      <c r="B165" s="1"/>
      <c r="C165" s="1"/>
      <c r="D165" s="1"/>
      <c r="E165" s="4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thickBot="1" x14ac:dyDescent="0.35">
      <c r="A166" s="1"/>
      <c r="B166" s="1"/>
      <c r="C166" s="1"/>
      <c r="D166" s="1"/>
      <c r="E166" s="4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thickBot="1" x14ac:dyDescent="0.35">
      <c r="A167" s="1"/>
      <c r="B167" s="1"/>
      <c r="C167" s="1"/>
      <c r="D167" s="1"/>
      <c r="E167" s="4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thickBot="1" x14ac:dyDescent="0.35">
      <c r="A168" s="1"/>
      <c r="B168" s="1"/>
      <c r="C168" s="1"/>
      <c r="D168" s="1"/>
      <c r="E168" s="4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thickBot="1" x14ac:dyDescent="0.35">
      <c r="A169" s="1"/>
      <c r="B169" s="1"/>
      <c r="C169" s="1"/>
      <c r="D169" s="1"/>
      <c r="E169" s="4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thickBot="1" x14ac:dyDescent="0.35">
      <c r="A170" s="1"/>
      <c r="B170" s="1"/>
      <c r="C170" s="1"/>
      <c r="D170" s="1"/>
      <c r="E170" s="4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thickBot="1" x14ac:dyDescent="0.35">
      <c r="A171" s="1"/>
      <c r="B171" s="1"/>
      <c r="C171" s="1"/>
      <c r="D171" s="1"/>
      <c r="E171" s="4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thickBot="1" x14ac:dyDescent="0.35">
      <c r="A172" s="1"/>
      <c r="B172" s="1"/>
      <c r="C172" s="1"/>
      <c r="D172" s="1"/>
      <c r="E172" s="4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thickBot="1" x14ac:dyDescent="0.35">
      <c r="A173" s="1"/>
      <c r="B173" s="1"/>
      <c r="C173" s="1"/>
      <c r="D173" s="1"/>
      <c r="E173" s="4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thickBot="1" x14ac:dyDescent="0.35">
      <c r="A174" s="1"/>
      <c r="B174" s="1"/>
      <c r="C174" s="1"/>
      <c r="D174" s="1"/>
      <c r="E174" s="4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thickBot="1" x14ac:dyDescent="0.35">
      <c r="A175" s="1"/>
      <c r="B175" s="1"/>
      <c r="C175" s="1"/>
      <c r="D175" s="1"/>
      <c r="E175" s="4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thickBot="1" x14ac:dyDescent="0.35">
      <c r="A176" s="1"/>
      <c r="B176" s="1"/>
      <c r="C176" s="1"/>
      <c r="D176" s="1"/>
      <c r="E176" s="4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thickBot="1" x14ac:dyDescent="0.35">
      <c r="A177" s="1"/>
      <c r="B177" s="1"/>
      <c r="C177" s="1"/>
      <c r="D177" s="1"/>
      <c r="E177" s="4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thickBot="1" x14ac:dyDescent="0.35">
      <c r="A178" s="1"/>
      <c r="B178" s="1"/>
      <c r="C178" s="1"/>
      <c r="D178" s="1"/>
      <c r="E178" s="4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thickBot="1" x14ac:dyDescent="0.35">
      <c r="A179" s="1"/>
      <c r="B179" s="1"/>
      <c r="C179" s="1"/>
      <c r="D179" s="1"/>
      <c r="E179" s="4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thickBot="1" x14ac:dyDescent="0.35">
      <c r="A180" s="1"/>
      <c r="B180" s="1"/>
      <c r="C180" s="1"/>
      <c r="D180" s="1"/>
      <c r="E180" s="4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thickBot="1" x14ac:dyDescent="0.35">
      <c r="A181" s="1"/>
      <c r="B181" s="1"/>
      <c r="C181" s="1"/>
      <c r="D181" s="1"/>
      <c r="E181" s="4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thickBot="1" x14ac:dyDescent="0.35">
      <c r="A182" s="1"/>
      <c r="B182" s="1"/>
      <c r="C182" s="1"/>
      <c r="D182" s="1"/>
      <c r="E182" s="4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thickBot="1" x14ac:dyDescent="0.35">
      <c r="A183" s="1"/>
      <c r="B183" s="1"/>
      <c r="C183" s="1"/>
      <c r="D183" s="1"/>
      <c r="E183" s="4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thickBot="1" x14ac:dyDescent="0.35">
      <c r="A184" s="1"/>
      <c r="B184" s="1"/>
      <c r="C184" s="1"/>
      <c r="D184" s="1"/>
      <c r="E184" s="4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thickBot="1" x14ac:dyDescent="0.35">
      <c r="A185" s="1"/>
      <c r="B185" s="1"/>
      <c r="C185" s="1"/>
      <c r="D185" s="1"/>
      <c r="E185" s="4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thickBot="1" x14ac:dyDescent="0.35">
      <c r="A186" s="1"/>
      <c r="B186" s="1"/>
      <c r="C186" s="1"/>
      <c r="D186" s="1"/>
      <c r="E186" s="4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thickBot="1" x14ac:dyDescent="0.35">
      <c r="A187" s="1"/>
      <c r="B187" s="1"/>
      <c r="C187" s="1"/>
      <c r="D187" s="1"/>
      <c r="E187" s="4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thickBot="1" x14ac:dyDescent="0.35">
      <c r="A188" s="1"/>
      <c r="B188" s="1"/>
      <c r="C188" s="1"/>
      <c r="D188" s="1"/>
      <c r="E188" s="4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thickBot="1" x14ac:dyDescent="0.35">
      <c r="A189" s="1"/>
      <c r="B189" s="1"/>
      <c r="C189" s="1"/>
      <c r="D189" s="1"/>
      <c r="E189" s="4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thickBot="1" x14ac:dyDescent="0.35">
      <c r="A190" s="1"/>
      <c r="B190" s="1"/>
      <c r="C190" s="1"/>
      <c r="D190" s="1"/>
      <c r="E190" s="4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thickBot="1" x14ac:dyDescent="0.35">
      <c r="A191" s="1"/>
      <c r="B191" s="1"/>
      <c r="C191" s="1"/>
      <c r="D191" s="1"/>
      <c r="E191" s="4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thickBot="1" x14ac:dyDescent="0.35">
      <c r="A192" s="1"/>
      <c r="B192" s="1"/>
      <c r="C192" s="1"/>
      <c r="D192" s="1"/>
      <c r="E192" s="4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thickBot="1" x14ac:dyDescent="0.35">
      <c r="A193" s="1"/>
      <c r="B193" s="1"/>
      <c r="C193" s="1"/>
      <c r="D193" s="1"/>
      <c r="E193" s="4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thickBot="1" x14ac:dyDescent="0.35">
      <c r="A194" s="1"/>
      <c r="B194" s="1"/>
      <c r="C194" s="1"/>
      <c r="D194" s="1"/>
      <c r="E194" s="4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thickBot="1" x14ac:dyDescent="0.35">
      <c r="A195" s="1"/>
      <c r="B195" s="1"/>
      <c r="C195" s="1"/>
      <c r="D195" s="1"/>
      <c r="E195" s="4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thickBot="1" x14ac:dyDescent="0.35">
      <c r="A196" s="1"/>
      <c r="B196" s="1"/>
      <c r="C196" s="1"/>
      <c r="D196" s="1"/>
      <c r="E196" s="4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thickBot="1" x14ac:dyDescent="0.35">
      <c r="A197" s="1"/>
      <c r="B197" s="1"/>
      <c r="C197" s="1"/>
      <c r="D197" s="1"/>
      <c r="E197" s="4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thickBot="1" x14ac:dyDescent="0.35">
      <c r="A198" s="1"/>
      <c r="B198" s="1"/>
      <c r="C198" s="1"/>
      <c r="D198" s="1"/>
      <c r="E198" s="4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thickBot="1" x14ac:dyDescent="0.35">
      <c r="A199" s="1"/>
      <c r="B199" s="1"/>
      <c r="C199" s="1"/>
      <c r="D199" s="1"/>
      <c r="E199" s="4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thickBot="1" x14ac:dyDescent="0.35">
      <c r="A200" s="1"/>
      <c r="B200" s="1"/>
      <c r="C200" s="1"/>
      <c r="D200" s="1"/>
      <c r="E200" s="4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thickBot="1" x14ac:dyDescent="0.35">
      <c r="A201" s="1"/>
      <c r="B201" s="1"/>
      <c r="C201" s="1"/>
      <c r="D201" s="1"/>
      <c r="E201" s="4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thickBot="1" x14ac:dyDescent="0.35">
      <c r="A202" s="1"/>
      <c r="B202" s="1"/>
      <c r="C202" s="1"/>
      <c r="D202" s="1"/>
      <c r="E202" s="4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thickBot="1" x14ac:dyDescent="0.35">
      <c r="A203" s="1"/>
      <c r="B203" s="1"/>
      <c r="C203" s="1"/>
      <c r="D203" s="1"/>
      <c r="E203" s="4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thickBot="1" x14ac:dyDescent="0.35">
      <c r="A204" s="1"/>
      <c r="B204" s="1"/>
      <c r="C204" s="1"/>
      <c r="D204" s="1"/>
      <c r="E204" s="4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thickBot="1" x14ac:dyDescent="0.35">
      <c r="A205" s="1"/>
      <c r="B205" s="1"/>
      <c r="C205" s="1"/>
      <c r="D205" s="1"/>
      <c r="E205" s="4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thickBot="1" x14ac:dyDescent="0.35">
      <c r="A206" s="1"/>
      <c r="B206" s="1"/>
      <c r="C206" s="1"/>
      <c r="D206" s="1"/>
      <c r="E206" s="4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thickBot="1" x14ac:dyDescent="0.35">
      <c r="A207" s="1"/>
      <c r="B207" s="1"/>
      <c r="C207" s="1"/>
      <c r="D207" s="1"/>
      <c r="E207" s="4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thickBot="1" x14ac:dyDescent="0.35">
      <c r="A208" s="1"/>
      <c r="B208" s="1"/>
      <c r="C208" s="1"/>
      <c r="D208" s="1"/>
      <c r="E208" s="4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thickBot="1" x14ac:dyDescent="0.35">
      <c r="A209" s="1"/>
      <c r="B209" s="1"/>
      <c r="C209" s="1"/>
      <c r="D209" s="1"/>
      <c r="E209" s="4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thickBot="1" x14ac:dyDescent="0.35">
      <c r="A210" s="1"/>
      <c r="B210" s="1"/>
      <c r="C210" s="1"/>
      <c r="D210" s="1"/>
      <c r="E210" s="4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thickBot="1" x14ac:dyDescent="0.35">
      <c r="A211" s="1"/>
      <c r="B211" s="1"/>
      <c r="C211" s="1"/>
      <c r="D211" s="1"/>
      <c r="E211" s="4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thickBot="1" x14ac:dyDescent="0.35">
      <c r="A212" s="1"/>
      <c r="B212" s="1"/>
      <c r="C212" s="1"/>
      <c r="D212" s="1"/>
      <c r="E212" s="4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thickBot="1" x14ac:dyDescent="0.35">
      <c r="A213" s="1"/>
      <c r="B213" s="1"/>
      <c r="C213" s="1"/>
      <c r="D213" s="1"/>
      <c r="E213" s="4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thickBot="1" x14ac:dyDescent="0.35">
      <c r="A214" s="1"/>
      <c r="B214" s="1"/>
      <c r="C214" s="1"/>
      <c r="D214" s="1"/>
      <c r="E214" s="4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thickBot="1" x14ac:dyDescent="0.35">
      <c r="A215" s="1"/>
      <c r="B215" s="1"/>
      <c r="C215" s="1"/>
      <c r="D215" s="1"/>
      <c r="E215" s="4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thickBot="1" x14ac:dyDescent="0.35">
      <c r="A216" s="1"/>
      <c r="B216" s="1"/>
      <c r="C216" s="1"/>
      <c r="D216" s="1"/>
      <c r="E216" s="4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thickBot="1" x14ac:dyDescent="0.35">
      <c r="A217" s="1"/>
      <c r="B217" s="1"/>
      <c r="C217" s="1"/>
      <c r="D217" s="1"/>
      <c r="E217" s="4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thickBot="1" x14ac:dyDescent="0.35">
      <c r="A218" s="1"/>
      <c r="B218" s="1"/>
      <c r="C218" s="1"/>
      <c r="D218" s="1"/>
      <c r="E218" s="4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thickBot="1" x14ac:dyDescent="0.35">
      <c r="A219" s="1"/>
      <c r="B219" s="1"/>
      <c r="C219" s="1"/>
      <c r="D219" s="1"/>
      <c r="E219" s="4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thickBot="1" x14ac:dyDescent="0.35">
      <c r="A220" s="1"/>
      <c r="B220" s="1"/>
      <c r="C220" s="1"/>
      <c r="D220" s="1"/>
      <c r="E220" s="4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thickBot="1" x14ac:dyDescent="0.35">
      <c r="A221" s="1"/>
      <c r="B221" s="1"/>
      <c r="C221" s="1"/>
      <c r="D221" s="1"/>
      <c r="E221" s="4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thickBot="1" x14ac:dyDescent="0.35">
      <c r="A222" s="1"/>
      <c r="B222" s="1"/>
      <c r="C222" s="1"/>
      <c r="D222" s="1"/>
      <c r="E222" s="4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thickBot="1" x14ac:dyDescent="0.35">
      <c r="A223" s="1"/>
      <c r="B223" s="1"/>
      <c r="C223" s="1"/>
      <c r="D223" s="1"/>
      <c r="E223" s="4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thickBot="1" x14ac:dyDescent="0.35">
      <c r="A224" s="1"/>
      <c r="B224" s="1"/>
      <c r="C224" s="1"/>
      <c r="D224" s="1"/>
      <c r="E224" s="4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thickBot="1" x14ac:dyDescent="0.35">
      <c r="A225" s="1"/>
      <c r="B225" s="1"/>
      <c r="C225" s="1"/>
      <c r="D225" s="1"/>
      <c r="E225" s="4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thickBot="1" x14ac:dyDescent="0.35">
      <c r="A226" s="1"/>
      <c r="B226" s="1"/>
      <c r="C226" s="1"/>
      <c r="D226" s="1"/>
      <c r="E226" s="4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thickBot="1" x14ac:dyDescent="0.35">
      <c r="A227" s="1"/>
      <c r="B227" s="1"/>
      <c r="C227" s="1"/>
      <c r="D227" s="1"/>
      <c r="E227" s="4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thickBot="1" x14ac:dyDescent="0.35">
      <c r="A228" s="1"/>
      <c r="B228" s="1"/>
      <c r="C228" s="1"/>
      <c r="D228" s="1"/>
      <c r="E228" s="4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thickBot="1" x14ac:dyDescent="0.35">
      <c r="A229" s="1"/>
      <c r="B229" s="1"/>
      <c r="C229" s="1"/>
      <c r="D229" s="1"/>
      <c r="E229" s="4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thickBot="1" x14ac:dyDescent="0.35">
      <c r="A230" s="1"/>
      <c r="B230" s="1"/>
      <c r="C230" s="1"/>
      <c r="D230" s="1"/>
      <c r="E230" s="4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thickBot="1" x14ac:dyDescent="0.35">
      <c r="A231" s="1"/>
      <c r="B231" s="1"/>
      <c r="C231" s="1"/>
      <c r="D231" s="1"/>
      <c r="E231" s="4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thickBot="1" x14ac:dyDescent="0.35">
      <c r="A232" s="1"/>
      <c r="B232" s="1"/>
      <c r="C232" s="1"/>
      <c r="D232" s="1"/>
      <c r="E232" s="4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thickBot="1" x14ac:dyDescent="0.35">
      <c r="A233" s="1"/>
      <c r="B233" s="1"/>
      <c r="C233" s="1"/>
      <c r="D233" s="1"/>
      <c r="E233" s="4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thickBot="1" x14ac:dyDescent="0.35">
      <c r="A234" s="1"/>
      <c r="B234" s="1"/>
      <c r="C234" s="1"/>
      <c r="D234" s="1"/>
      <c r="E234" s="4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thickBot="1" x14ac:dyDescent="0.35">
      <c r="A235" s="1"/>
      <c r="B235" s="1"/>
      <c r="C235" s="1"/>
      <c r="D235" s="1"/>
      <c r="E235" s="4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thickBot="1" x14ac:dyDescent="0.35">
      <c r="A236" s="1"/>
      <c r="B236" s="1"/>
      <c r="C236" s="1"/>
      <c r="D236" s="1"/>
      <c r="E236" s="4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thickBot="1" x14ac:dyDescent="0.35">
      <c r="A237" s="1"/>
      <c r="B237" s="1"/>
      <c r="C237" s="1"/>
      <c r="D237" s="1"/>
      <c r="E237" s="4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thickBot="1" x14ac:dyDescent="0.35">
      <c r="A238" s="1"/>
      <c r="B238" s="1"/>
      <c r="C238" s="1"/>
      <c r="D238" s="1"/>
      <c r="E238" s="4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thickBot="1" x14ac:dyDescent="0.35">
      <c r="A239" s="1"/>
      <c r="B239" s="1"/>
      <c r="C239" s="1"/>
      <c r="D239" s="1"/>
      <c r="E239" s="4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thickBot="1" x14ac:dyDescent="0.35">
      <c r="A240" s="1"/>
      <c r="B240" s="1"/>
      <c r="C240" s="1"/>
      <c r="D240" s="1"/>
      <c r="E240" s="4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thickBot="1" x14ac:dyDescent="0.35">
      <c r="A241" s="1"/>
      <c r="B241" s="1"/>
      <c r="C241" s="1"/>
      <c r="D241" s="1"/>
      <c r="E241" s="4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thickBot="1" x14ac:dyDescent="0.35">
      <c r="A242" s="1"/>
      <c r="B242" s="1"/>
      <c r="C242" s="1"/>
      <c r="D242" s="1"/>
      <c r="E242" s="4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thickBot="1" x14ac:dyDescent="0.35">
      <c r="A243" s="1"/>
      <c r="B243" s="1"/>
      <c r="C243" s="1"/>
      <c r="D243" s="1"/>
      <c r="E243" s="4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thickBot="1" x14ac:dyDescent="0.35">
      <c r="A244" s="1"/>
      <c r="B244" s="1"/>
      <c r="C244" s="1"/>
      <c r="D244" s="1"/>
      <c r="E244" s="4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thickBot="1" x14ac:dyDescent="0.35">
      <c r="A245" s="1"/>
      <c r="B245" s="1"/>
      <c r="C245" s="1"/>
      <c r="D245" s="1"/>
      <c r="E245" s="4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thickBot="1" x14ac:dyDescent="0.35">
      <c r="A246" s="1"/>
      <c r="B246" s="1"/>
      <c r="C246" s="1"/>
      <c r="D246" s="1"/>
      <c r="E246" s="4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thickBot="1" x14ac:dyDescent="0.35">
      <c r="A247" s="1"/>
      <c r="B247" s="1"/>
      <c r="C247" s="1"/>
      <c r="D247" s="1"/>
      <c r="E247" s="4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thickBot="1" x14ac:dyDescent="0.35">
      <c r="A248" s="1"/>
      <c r="B248" s="1"/>
      <c r="C248" s="1"/>
      <c r="D248" s="1"/>
      <c r="E248" s="4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thickBot="1" x14ac:dyDescent="0.35">
      <c r="A249" s="1"/>
      <c r="B249" s="1"/>
      <c r="C249" s="1"/>
      <c r="D249" s="1"/>
      <c r="E249" s="4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thickBot="1" x14ac:dyDescent="0.35">
      <c r="A250" s="1"/>
      <c r="B250" s="1"/>
      <c r="C250" s="1"/>
      <c r="D250" s="1"/>
      <c r="E250" s="4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thickBot="1" x14ac:dyDescent="0.35">
      <c r="A251" s="1"/>
      <c r="B251" s="1"/>
      <c r="C251" s="1"/>
      <c r="D251" s="1"/>
      <c r="E251" s="4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thickBot="1" x14ac:dyDescent="0.35">
      <c r="A252" s="1"/>
      <c r="B252" s="1"/>
      <c r="C252" s="1"/>
      <c r="D252" s="1"/>
      <c r="E252" s="4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thickBot="1" x14ac:dyDescent="0.35">
      <c r="A253" s="1"/>
      <c r="B253" s="1"/>
      <c r="C253" s="1"/>
      <c r="D253" s="1"/>
      <c r="E253" s="4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thickBot="1" x14ac:dyDescent="0.35">
      <c r="A254" s="1"/>
      <c r="B254" s="1"/>
      <c r="C254" s="1"/>
      <c r="D254" s="1"/>
      <c r="E254" s="4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thickBot="1" x14ac:dyDescent="0.35">
      <c r="A255" s="1"/>
      <c r="B255" s="1"/>
      <c r="C255" s="1"/>
      <c r="D255" s="1"/>
      <c r="E255" s="4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thickBot="1" x14ac:dyDescent="0.35">
      <c r="A256" s="1"/>
      <c r="B256" s="1"/>
      <c r="C256" s="1"/>
      <c r="D256" s="1"/>
      <c r="E256" s="4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thickBot="1" x14ac:dyDescent="0.35">
      <c r="A257" s="1"/>
      <c r="B257" s="1"/>
      <c r="C257" s="1"/>
      <c r="D257" s="1"/>
      <c r="E257" s="4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thickBot="1" x14ac:dyDescent="0.35">
      <c r="A258" s="1"/>
      <c r="B258" s="1"/>
      <c r="C258" s="1"/>
      <c r="D258" s="1"/>
      <c r="E258" s="4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thickBot="1" x14ac:dyDescent="0.35">
      <c r="A259" s="1"/>
      <c r="B259" s="1"/>
      <c r="C259" s="1"/>
      <c r="D259" s="1"/>
      <c r="E259" s="4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thickBot="1" x14ac:dyDescent="0.35">
      <c r="A260" s="1"/>
      <c r="B260" s="1"/>
      <c r="C260" s="1"/>
      <c r="D260" s="1"/>
      <c r="E260" s="4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thickBot="1" x14ac:dyDescent="0.35">
      <c r="A261" s="1"/>
      <c r="B261" s="1"/>
      <c r="C261" s="1"/>
      <c r="D261" s="1"/>
      <c r="E261" s="4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thickBot="1" x14ac:dyDescent="0.35">
      <c r="A262" s="1"/>
      <c r="B262" s="1"/>
      <c r="C262" s="1"/>
      <c r="D262" s="1"/>
      <c r="E262" s="4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thickBot="1" x14ac:dyDescent="0.35">
      <c r="A263" s="1"/>
      <c r="B263" s="1"/>
      <c r="C263" s="1"/>
      <c r="D263" s="1"/>
      <c r="E263" s="4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thickBot="1" x14ac:dyDescent="0.35">
      <c r="A264" s="1"/>
      <c r="B264" s="1"/>
      <c r="C264" s="1"/>
      <c r="D264" s="1"/>
      <c r="E264" s="4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thickBot="1" x14ac:dyDescent="0.35">
      <c r="A265" s="1"/>
      <c r="B265" s="1"/>
      <c r="C265" s="1"/>
      <c r="D265" s="1"/>
      <c r="E265" s="4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thickBot="1" x14ac:dyDescent="0.35">
      <c r="A266" s="1"/>
      <c r="B266" s="1"/>
      <c r="C266" s="1"/>
      <c r="D266" s="1"/>
      <c r="E266" s="4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thickBot="1" x14ac:dyDescent="0.35">
      <c r="A267" s="1"/>
      <c r="B267" s="1"/>
      <c r="C267" s="1"/>
      <c r="D267" s="1"/>
      <c r="E267" s="4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thickBot="1" x14ac:dyDescent="0.35">
      <c r="A268" s="1"/>
      <c r="B268" s="1"/>
      <c r="C268" s="1"/>
      <c r="D268" s="1"/>
      <c r="E268" s="4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thickBot="1" x14ac:dyDescent="0.35">
      <c r="A269" s="1"/>
      <c r="B269" s="1"/>
      <c r="C269" s="1"/>
      <c r="D269" s="1"/>
      <c r="E269" s="4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thickBot="1" x14ac:dyDescent="0.35">
      <c r="A270" s="1"/>
      <c r="B270" s="1"/>
      <c r="C270" s="1"/>
      <c r="D270" s="1"/>
      <c r="E270" s="4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thickBot="1" x14ac:dyDescent="0.35">
      <c r="A271" s="1"/>
      <c r="B271" s="1"/>
      <c r="C271" s="1"/>
      <c r="D271" s="1"/>
      <c r="E271" s="4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thickBot="1" x14ac:dyDescent="0.35">
      <c r="A272" s="1"/>
      <c r="B272" s="1"/>
      <c r="C272" s="1"/>
      <c r="D272" s="1"/>
      <c r="E272" s="4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thickBot="1" x14ac:dyDescent="0.35">
      <c r="A273" s="1"/>
      <c r="B273" s="1"/>
      <c r="C273" s="1"/>
      <c r="D273" s="1"/>
      <c r="E273" s="4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thickBot="1" x14ac:dyDescent="0.35">
      <c r="A274" s="1"/>
      <c r="B274" s="1"/>
      <c r="C274" s="1"/>
      <c r="D274" s="1"/>
      <c r="E274" s="4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thickBot="1" x14ac:dyDescent="0.35">
      <c r="A275" s="1"/>
      <c r="B275" s="1"/>
      <c r="C275" s="1"/>
      <c r="D275" s="1"/>
      <c r="E275" s="4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thickBot="1" x14ac:dyDescent="0.35">
      <c r="A276" s="1"/>
      <c r="B276" s="1"/>
      <c r="C276" s="1"/>
      <c r="D276" s="1"/>
      <c r="E276" s="4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thickBot="1" x14ac:dyDescent="0.35">
      <c r="A277" s="1"/>
      <c r="B277" s="1"/>
      <c r="C277" s="1"/>
      <c r="D277" s="1"/>
      <c r="E277" s="4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thickBot="1" x14ac:dyDescent="0.35">
      <c r="A278" s="1"/>
      <c r="B278" s="1"/>
      <c r="C278" s="1"/>
      <c r="D278" s="1"/>
      <c r="E278" s="4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thickBot="1" x14ac:dyDescent="0.35">
      <c r="A279" s="1"/>
      <c r="B279" s="1"/>
      <c r="C279" s="1"/>
      <c r="D279" s="1"/>
      <c r="E279" s="4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thickBot="1" x14ac:dyDescent="0.35">
      <c r="A280" s="1"/>
      <c r="B280" s="1"/>
      <c r="C280" s="1"/>
      <c r="D280" s="1"/>
      <c r="E280" s="4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thickBot="1" x14ac:dyDescent="0.35">
      <c r="A281" s="1"/>
      <c r="B281" s="1"/>
      <c r="C281" s="1"/>
      <c r="D281" s="1"/>
      <c r="E281" s="4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thickBot="1" x14ac:dyDescent="0.35">
      <c r="A282" s="1"/>
      <c r="B282" s="1"/>
      <c r="C282" s="1"/>
      <c r="D282" s="1"/>
      <c r="E282" s="4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thickBot="1" x14ac:dyDescent="0.35">
      <c r="A283" s="1"/>
      <c r="B283" s="1"/>
      <c r="C283" s="1"/>
      <c r="D283" s="1"/>
      <c r="E283" s="4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thickBot="1" x14ac:dyDescent="0.35">
      <c r="A284" s="1"/>
      <c r="B284" s="1"/>
      <c r="C284" s="1"/>
      <c r="D284" s="1"/>
      <c r="E284" s="4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thickBot="1" x14ac:dyDescent="0.35">
      <c r="A285" s="1"/>
      <c r="B285" s="1"/>
      <c r="C285" s="1"/>
      <c r="D285" s="1"/>
      <c r="E285" s="4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thickBot="1" x14ac:dyDescent="0.35">
      <c r="A286" s="1"/>
      <c r="B286" s="1"/>
      <c r="C286" s="1"/>
      <c r="D286" s="1"/>
      <c r="E286" s="4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thickBot="1" x14ac:dyDescent="0.35">
      <c r="A287" s="1"/>
      <c r="B287" s="1"/>
      <c r="C287" s="1"/>
      <c r="D287" s="1"/>
      <c r="E287" s="4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thickBot="1" x14ac:dyDescent="0.35">
      <c r="A288" s="1"/>
      <c r="B288" s="1"/>
      <c r="C288" s="1"/>
      <c r="D288" s="1"/>
      <c r="E288" s="4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thickBot="1" x14ac:dyDescent="0.35">
      <c r="A289" s="1"/>
      <c r="B289" s="1"/>
      <c r="C289" s="1"/>
      <c r="D289" s="1"/>
      <c r="E289" s="4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thickBot="1" x14ac:dyDescent="0.35">
      <c r="A290" s="1"/>
      <c r="B290" s="1"/>
      <c r="C290" s="1"/>
      <c r="D290" s="1"/>
      <c r="E290" s="4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thickBot="1" x14ac:dyDescent="0.35">
      <c r="A291" s="1"/>
      <c r="B291" s="1"/>
      <c r="C291" s="1"/>
      <c r="D291" s="1"/>
      <c r="E291" s="4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thickBot="1" x14ac:dyDescent="0.35">
      <c r="A292" s="1"/>
      <c r="B292" s="1"/>
      <c r="C292" s="1"/>
      <c r="D292" s="1"/>
      <c r="E292" s="4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thickBot="1" x14ac:dyDescent="0.35">
      <c r="A293" s="1"/>
      <c r="B293" s="1"/>
      <c r="C293" s="1"/>
      <c r="D293" s="1"/>
      <c r="E293" s="4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thickBot="1" x14ac:dyDescent="0.35">
      <c r="A294" s="1"/>
      <c r="B294" s="1"/>
      <c r="C294" s="1"/>
      <c r="D294" s="1"/>
      <c r="E294" s="4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thickBot="1" x14ac:dyDescent="0.35">
      <c r="A295" s="1"/>
      <c r="B295" s="1"/>
      <c r="C295" s="1"/>
      <c r="D295" s="1"/>
      <c r="E295" s="4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thickBot="1" x14ac:dyDescent="0.35">
      <c r="A296" s="1"/>
      <c r="B296" s="1"/>
      <c r="C296" s="1"/>
      <c r="D296" s="1"/>
      <c r="E296" s="4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thickBot="1" x14ac:dyDescent="0.35">
      <c r="A297" s="1"/>
      <c r="B297" s="1"/>
      <c r="C297" s="1"/>
      <c r="D297" s="1"/>
      <c r="E297" s="4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thickBot="1" x14ac:dyDescent="0.35">
      <c r="A298" s="1"/>
      <c r="B298" s="1"/>
      <c r="C298" s="1"/>
      <c r="D298" s="1"/>
      <c r="E298" s="4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thickBot="1" x14ac:dyDescent="0.35">
      <c r="A299" s="1"/>
      <c r="B299" s="1"/>
      <c r="C299" s="1"/>
      <c r="D299" s="1"/>
      <c r="E299" s="4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thickBot="1" x14ac:dyDescent="0.35">
      <c r="A300" s="1"/>
      <c r="B300" s="1"/>
      <c r="C300" s="1"/>
      <c r="D300" s="1"/>
      <c r="E300" s="4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thickBot="1" x14ac:dyDescent="0.35">
      <c r="A301" s="1"/>
      <c r="B301" s="1"/>
      <c r="C301" s="1"/>
      <c r="D301" s="1"/>
      <c r="E301" s="4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thickBot="1" x14ac:dyDescent="0.35">
      <c r="A302" s="1"/>
      <c r="B302" s="1"/>
      <c r="C302" s="1"/>
      <c r="D302" s="1"/>
      <c r="E302" s="4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thickBot="1" x14ac:dyDescent="0.35">
      <c r="A303" s="1"/>
      <c r="B303" s="1"/>
      <c r="C303" s="1"/>
      <c r="D303" s="1"/>
      <c r="E303" s="4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thickBot="1" x14ac:dyDescent="0.35">
      <c r="A304" s="1"/>
      <c r="B304" s="1"/>
      <c r="C304" s="1"/>
      <c r="D304" s="1"/>
      <c r="E304" s="4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thickBot="1" x14ac:dyDescent="0.35">
      <c r="A305" s="1"/>
      <c r="B305" s="1"/>
      <c r="C305" s="1"/>
      <c r="D305" s="1"/>
      <c r="E305" s="4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thickBot="1" x14ac:dyDescent="0.35">
      <c r="A306" s="1"/>
      <c r="B306" s="1"/>
      <c r="C306" s="1"/>
      <c r="D306" s="1"/>
      <c r="E306" s="4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thickBot="1" x14ac:dyDescent="0.35">
      <c r="A307" s="1"/>
      <c r="B307" s="1"/>
      <c r="C307" s="1"/>
      <c r="D307" s="1"/>
      <c r="E307" s="4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thickBot="1" x14ac:dyDescent="0.35">
      <c r="A308" s="1"/>
      <c r="B308" s="1"/>
      <c r="C308" s="1"/>
      <c r="D308" s="1"/>
      <c r="E308" s="4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thickBot="1" x14ac:dyDescent="0.35">
      <c r="A309" s="1"/>
      <c r="B309" s="1"/>
      <c r="C309" s="1"/>
      <c r="D309" s="1"/>
      <c r="E309" s="4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thickBot="1" x14ac:dyDescent="0.35">
      <c r="A310" s="1"/>
      <c r="B310" s="1"/>
      <c r="C310" s="1"/>
      <c r="D310" s="1"/>
      <c r="E310" s="4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thickBot="1" x14ac:dyDescent="0.35">
      <c r="A311" s="1"/>
      <c r="B311" s="1"/>
      <c r="C311" s="1"/>
      <c r="D311" s="1"/>
      <c r="E311" s="4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thickBot="1" x14ac:dyDescent="0.35">
      <c r="A312" s="1"/>
      <c r="B312" s="1"/>
      <c r="C312" s="1"/>
      <c r="D312" s="1"/>
      <c r="E312" s="4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thickBot="1" x14ac:dyDescent="0.35">
      <c r="A313" s="1"/>
      <c r="B313" s="1"/>
      <c r="C313" s="1"/>
      <c r="D313" s="1"/>
      <c r="E313" s="4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thickBot="1" x14ac:dyDescent="0.35">
      <c r="A314" s="1"/>
      <c r="B314" s="1"/>
      <c r="C314" s="1"/>
      <c r="D314" s="1"/>
      <c r="E314" s="4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thickBot="1" x14ac:dyDescent="0.35">
      <c r="A315" s="1"/>
      <c r="B315" s="1"/>
      <c r="C315" s="1"/>
      <c r="D315" s="1"/>
      <c r="E315" s="4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thickBot="1" x14ac:dyDescent="0.35">
      <c r="A316" s="1"/>
      <c r="B316" s="1"/>
      <c r="C316" s="1"/>
      <c r="D316" s="1"/>
      <c r="E316" s="4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thickBot="1" x14ac:dyDescent="0.35">
      <c r="A317" s="1"/>
      <c r="B317" s="1"/>
      <c r="C317" s="1"/>
      <c r="D317" s="1"/>
      <c r="E317" s="4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thickBot="1" x14ac:dyDescent="0.35">
      <c r="A318" s="1"/>
      <c r="B318" s="1"/>
      <c r="C318" s="1"/>
      <c r="D318" s="1"/>
      <c r="E318" s="4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thickBot="1" x14ac:dyDescent="0.35">
      <c r="A319" s="1"/>
      <c r="B319" s="1"/>
      <c r="C319" s="1"/>
      <c r="D319" s="1"/>
      <c r="E319" s="4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thickBot="1" x14ac:dyDescent="0.35">
      <c r="A320" s="1"/>
      <c r="B320" s="1"/>
      <c r="C320" s="1"/>
      <c r="D320" s="1"/>
      <c r="E320" s="4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thickBot="1" x14ac:dyDescent="0.35">
      <c r="A321" s="1"/>
      <c r="B321" s="1"/>
      <c r="C321" s="1"/>
      <c r="D321" s="1"/>
      <c r="E321" s="4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thickBot="1" x14ac:dyDescent="0.35">
      <c r="A322" s="1"/>
      <c r="B322" s="1"/>
      <c r="C322" s="1"/>
      <c r="D322" s="1"/>
      <c r="E322" s="4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thickBot="1" x14ac:dyDescent="0.35">
      <c r="A323" s="1"/>
      <c r="B323" s="1"/>
      <c r="C323" s="1"/>
      <c r="D323" s="1"/>
      <c r="E323" s="4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thickBot="1" x14ac:dyDescent="0.35">
      <c r="A324" s="1"/>
      <c r="B324" s="1"/>
      <c r="C324" s="1"/>
      <c r="D324" s="1"/>
      <c r="E324" s="4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thickBot="1" x14ac:dyDescent="0.35">
      <c r="A325" s="1"/>
      <c r="B325" s="1"/>
      <c r="C325" s="1"/>
      <c r="D325" s="1"/>
      <c r="E325" s="4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thickBot="1" x14ac:dyDescent="0.35">
      <c r="A326" s="1"/>
      <c r="B326" s="1"/>
      <c r="C326" s="1"/>
      <c r="D326" s="1"/>
      <c r="E326" s="4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thickBot="1" x14ac:dyDescent="0.35">
      <c r="A327" s="1"/>
      <c r="B327" s="1"/>
      <c r="C327" s="1"/>
      <c r="D327" s="1"/>
      <c r="E327" s="4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thickBot="1" x14ac:dyDescent="0.35">
      <c r="A328" s="1"/>
      <c r="B328" s="1"/>
      <c r="C328" s="1"/>
      <c r="D328" s="1"/>
      <c r="E328" s="4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thickBot="1" x14ac:dyDescent="0.35">
      <c r="A329" s="1"/>
      <c r="B329" s="1"/>
      <c r="C329" s="1"/>
      <c r="D329" s="1"/>
      <c r="E329" s="4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thickBot="1" x14ac:dyDescent="0.35">
      <c r="A330" s="1"/>
      <c r="B330" s="1"/>
      <c r="C330" s="1"/>
      <c r="D330" s="1"/>
      <c r="E330" s="4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thickBot="1" x14ac:dyDescent="0.35">
      <c r="A331" s="1"/>
      <c r="B331" s="1"/>
      <c r="C331" s="1"/>
      <c r="D331" s="1"/>
      <c r="E331" s="4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thickBot="1" x14ac:dyDescent="0.35">
      <c r="A332" s="1"/>
      <c r="B332" s="1"/>
      <c r="C332" s="1"/>
      <c r="D332" s="1"/>
      <c r="E332" s="4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thickBot="1" x14ac:dyDescent="0.35">
      <c r="A333" s="1"/>
      <c r="B333" s="1"/>
      <c r="C333" s="1"/>
      <c r="D333" s="1"/>
      <c r="E333" s="4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thickBot="1" x14ac:dyDescent="0.35">
      <c r="A334" s="1"/>
      <c r="B334" s="1"/>
      <c r="C334" s="1"/>
      <c r="D334" s="1"/>
      <c r="E334" s="4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thickBot="1" x14ac:dyDescent="0.35">
      <c r="A335" s="1"/>
      <c r="B335" s="1"/>
      <c r="C335" s="1"/>
      <c r="D335" s="1"/>
      <c r="E335" s="4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thickBot="1" x14ac:dyDescent="0.35">
      <c r="A336" s="1"/>
      <c r="B336" s="1"/>
      <c r="C336" s="1"/>
      <c r="D336" s="1"/>
      <c r="E336" s="4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thickBot="1" x14ac:dyDescent="0.35">
      <c r="A337" s="1"/>
      <c r="B337" s="1"/>
      <c r="C337" s="1"/>
      <c r="D337" s="1"/>
      <c r="E337" s="4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thickBot="1" x14ac:dyDescent="0.35">
      <c r="A338" s="1"/>
      <c r="B338" s="1"/>
      <c r="C338" s="1"/>
      <c r="D338" s="1"/>
      <c r="E338" s="4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thickBot="1" x14ac:dyDescent="0.35">
      <c r="A339" s="1"/>
      <c r="B339" s="1"/>
      <c r="C339" s="1"/>
      <c r="D339" s="1"/>
      <c r="E339" s="4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thickBot="1" x14ac:dyDescent="0.35">
      <c r="A340" s="1"/>
      <c r="B340" s="1"/>
      <c r="C340" s="1"/>
      <c r="D340" s="1"/>
      <c r="E340" s="4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thickBot="1" x14ac:dyDescent="0.35">
      <c r="A341" s="1"/>
      <c r="B341" s="1"/>
      <c r="C341" s="1"/>
      <c r="D341" s="1"/>
      <c r="E341" s="4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thickBot="1" x14ac:dyDescent="0.35">
      <c r="A342" s="1"/>
      <c r="B342" s="1"/>
      <c r="C342" s="1"/>
      <c r="D342" s="1"/>
      <c r="E342" s="4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thickBot="1" x14ac:dyDescent="0.35">
      <c r="A343" s="1"/>
      <c r="B343" s="1"/>
      <c r="C343" s="1"/>
      <c r="D343" s="1"/>
      <c r="E343" s="4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thickBot="1" x14ac:dyDescent="0.35">
      <c r="A344" s="1"/>
      <c r="B344" s="1"/>
      <c r="C344" s="1"/>
      <c r="D344" s="1"/>
      <c r="E344" s="4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thickBot="1" x14ac:dyDescent="0.35">
      <c r="A345" s="1"/>
      <c r="B345" s="1"/>
      <c r="C345" s="1"/>
      <c r="D345" s="1"/>
      <c r="E345" s="4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thickBot="1" x14ac:dyDescent="0.35">
      <c r="A346" s="1"/>
      <c r="B346" s="1"/>
      <c r="C346" s="1"/>
      <c r="D346" s="1"/>
      <c r="E346" s="4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thickBot="1" x14ac:dyDescent="0.35">
      <c r="A347" s="1"/>
      <c r="B347" s="1"/>
      <c r="C347" s="1"/>
      <c r="D347" s="1"/>
      <c r="E347" s="4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thickBot="1" x14ac:dyDescent="0.35">
      <c r="A348" s="1"/>
      <c r="B348" s="1"/>
      <c r="C348" s="1"/>
      <c r="D348" s="1"/>
      <c r="E348" s="4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thickBot="1" x14ac:dyDescent="0.35">
      <c r="A349" s="1"/>
      <c r="B349" s="1"/>
      <c r="C349" s="1"/>
      <c r="D349" s="1"/>
      <c r="E349" s="4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thickBot="1" x14ac:dyDescent="0.35">
      <c r="A350" s="1"/>
      <c r="B350" s="1"/>
      <c r="C350" s="1"/>
      <c r="D350" s="1"/>
      <c r="E350" s="4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thickBot="1" x14ac:dyDescent="0.35">
      <c r="A351" s="1"/>
      <c r="B351" s="1"/>
      <c r="C351" s="1"/>
      <c r="D351" s="1"/>
      <c r="E351" s="4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thickBot="1" x14ac:dyDescent="0.35">
      <c r="A352" s="1"/>
      <c r="B352" s="1"/>
      <c r="C352" s="1"/>
      <c r="D352" s="1"/>
      <c r="E352" s="4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thickBot="1" x14ac:dyDescent="0.35">
      <c r="A353" s="1"/>
      <c r="B353" s="1"/>
      <c r="C353" s="1"/>
      <c r="D353" s="1"/>
      <c r="E353" s="4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thickBot="1" x14ac:dyDescent="0.35">
      <c r="A354" s="1"/>
      <c r="B354" s="1"/>
      <c r="C354" s="1"/>
      <c r="D354" s="1"/>
      <c r="E354" s="4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thickBot="1" x14ac:dyDescent="0.35">
      <c r="A355" s="1"/>
      <c r="B355" s="1"/>
      <c r="C355" s="1"/>
      <c r="D355" s="1"/>
      <c r="E355" s="4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thickBot="1" x14ac:dyDescent="0.35">
      <c r="A356" s="1"/>
      <c r="B356" s="1"/>
      <c r="C356" s="1"/>
      <c r="D356" s="1"/>
      <c r="E356" s="4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thickBot="1" x14ac:dyDescent="0.35">
      <c r="A357" s="1"/>
      <c r="B357" s="1"/>
      <c r="C357" s="1"/>
      <c r="D357" s="1"/>
      <c r="E357" s="4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thickBot="1" x14ac:dyDescent="0.35">
      <c r="A358" s="1"/>
      <c r="B358" s="1"/>
      <c r="C358" s="1"/>
      <c r="D358" s="1"/>
      <c r="E358" s="4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thickBot="1" x14ac:dyDescent="0.35">
      <c r="A359" s="1"/>
      <c r="B359" s="1"/>
      <c r="C359" s="1"/>
      <c r="D359" s="1"/>
      <c r="E359" s="4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thickBot="1" x14ac:dyDescent="0.35">
      <c r="A360" s="1"/>
      <c r="B360" s="1"/>
      <c r="C360" s="1"/>
      <c r="D360" s="1"/>
      <c r="E360" s="4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thickBot="1" x14ac:dyDescent="0.35">
      <c r="A361" s="1"/>
      <c r="B361" s="1"/>
      <c r="C361" s="1"/>
      <c r="D361" s="1"/>
      <c r="E361" s="4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thickBot="1" x14ac:dyDescent="0.35">
      <c r="A362" s="1"/>
      <c r="B362" s="1"/>
      <c r="C362" s="1"/>
      <c r="D362" s="1"/>
      <c r="E362" s="4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thickBot="1" x14ac:dyDescent="0.35">
      <c r="A363" s="1"/>
      <c r="B363" s="1"/>
      <c r="C363" s="1"/>
      <c r="D363" s="1"/>
      <c r="E363" s="4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thickBot="1" x14ac:dyDescent="0.35">
      <c r="A364" s="1"/>
      <c r="B364" s="1"/>
      <c r="C364" s="1"/>
      <c r="D364" s="1"/>
      <c r="E364" s="4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thickBot="1" x14ac:dyDescent="0.35">
      <c r="A365" s="1"/>
      <c r="B365" s="1"/>
      <c r="C365" s="1"/>
      <c r="D365" s="1"/>
      <c r="E365" s="4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thickBot="1" x14ac:dyDescent="0.35">
      <c r="A366" s="1"/>
      <c r="B366" s="1"/>
      <c r="C366" s="1"/>
      <c r="D366" s="1"/>
      <c r="E366" s="4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thickBot="1" x14ac:dyDescent="0.35">
      <c r="A367" s="1"/>
      <c r="B367" s="1"/>
      <c r="C367" s="1"/>
      <c r="D367" s="1"/>
      <c r="E367" s="4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thickBot="1" x14ac:dyDescent="0.35">
      <c r="A368" s="1"/>
      <c r="B368" s="1"/>
      <c r="C368" s="1"/>
      <c r="D368" s="1"/>
      <c r="E368" s="4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thickBot="1" x14ac:dyDescent="0.35">
      <c r="A369" s="1"/>
      <c r="B369" s="1"/>
      <c r="C369" s="1"/>
      <c r="D369" s="1"/>
      <c r="E369" s="4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thickBot="1" x14ac:dyDescent="0.35">
      <c r="A370" s="1"/>
      <c r="B370" s="1"/>
      <c r="C370" s="1"/>
      <c r="D370" s="1"/>
      <c r="E370" s="4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thickBot="1" x14ac:dyDescent="0.35">
      <c r="A371" s="1"/>
      <c r="B371" s="1"/>
      <c r="C371" s="1"/>
      <c r="D371" s="1"/>
      <c r="E371" s="4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thickBot="1" x14ac:dyDescent="0.35">
      <c r="A372" s="1"/>
      <c r="B372" s="1"/>
      <c r="C372" s="1"/>
      <c r="D372" s="1"/>
      <c r="E372" s="4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thickBot="1" x14ac:dyDescent="0.35">
      <c r="A373" s="1"/>
      <c r="B373" s="1"/>
      <c r="C373" s="1"/>
      <c r="D373" s="1"/>
      <c r="E373" s="4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thickBot="1" x14ac:dyDescent="0.35">
      <c r="A374" s="1"/>
      <c r="B374" s="1"/>
      <c r="C374" s="1"/>
      <c r="D374" s="1"/>
      <c r="E374" s="4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thickBot="1" x14ac:dyDescent="0.35">
      <c r="A375" s="1"/>
      <c r="B375" s="1"/>
      <c r="C375" s="1"/>
      <c r="D375" s="1"/>
      <c r="E375" s="4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thickBot="1" x14ac:dyDescent="0.35">
      <c r="A376" s="1"/>
      <c r="B376" s="1"/>
      <c r="C376" s="1"/>
      <c r="D376" s="1"/>
      <c r="E376" s="4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thickBot="1" x14ac:dyDescent="0.35">
      <c r="A377" s="1"/>
      <c r="B377" s="1"/>
      <c r="C377" s="1"/>
      <c r="D377" s="1"/>
      <c r="E377" s="4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thickBot="1" x14ac:dyDescent="0.35">
      <c r="A378" s="1"/>
      <c r="B378" s="1"/>
      <c r="C378" s="1"/>
      <c r="D378" s="1"/>
      <c r="E378" s="4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thickBot="1" x14ac:dyDescent="0.35">
      <c r="A379" s="1"/>
      <c r="B379" s="1"/>
      <c r="C379" s="1"/>
      <c r="D379" s="1"/>
      <c r="E379" s="4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thickBot="1" x14ac:dyDescent="0.35">
      <c r="A380" s="1"/>
      <c r="B380" s="1"/>
      <c r="C380" s="1"/>
      <c r="D380" s="1"/>
      <c r="E380" s="4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thickBot="1" x14ac:dyDescent="0.35">
      <c r="A381" s="1"/>
      <c r="B381" s="1"/>
      <c r="C381" s="1"/>
      <c r="D381" s="1"/>
      <c r="E381" s="4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thickBot="1" x14ac:dyDescent="0.35">
      <c r="A382" s="1"/>
      <c r="B382" s="1"/>
      <c r="C382" s="1"/>
      <c r="D382" s="1"/>
      <c r="E382" s="4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thickBot="1" x14ac:dyDescent="0.35">
      <c r="A383" s="1"/>
      <c r="B383" s="1"/>
      <c r="C383" s="1"/>
      <c r="D383" s="1"/>
      <c r="E383" s="4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thickBot="1" x14ac:dyDescent="0.35">
      <c r="A384" s="1"/>
      <c r="B384" s="1"/>
      <c r="C384" s="1"/>
      <c r="D384" s="1"/>
      <c r="E384" s="4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thickBot="1" x14ac:dyDescent="0.35">
      <c r="A385" s="1"/>
      <c r="B385" s="1"/>
      <c r="C385" s="1"/>
      <c r="D385" s="1"/>
      <c r="E385" s="4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thickBot="1" x14ac:dyDescent="0.35">
      <c r="A386" s="1"/>
      <c r="B386" s="1"/>
      <c r="C386" s="1"/>
      <c r="D386" s="1"/>
      <c r="E386" s="4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thickBot="1" x14ac:dyDescent="0.35">
      <c r="A387" s="1"/>
      <c r="B387" s="1"/>
      <c r="C387" s="1"/>
      <c r="D387" s="1"/>
      <c r="E387" s="4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thickBot="1" x14ac:dyDescent="0.35">
      <c r="A388" s="1"/>
      <c r="B388" s="1"/>
      <c r="C388" s="1"/>
      <c r="D388" s="1"/>
      <c r="E388" s="4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thickBot="1" x14ac:dyDescent="0.35">
      <c r="A389" s="1"/>
      <c r="B389" s="1"/>
      <c r="C389" s="1"/>
      <c r="D389" s="1"/>
      <c r="E389" s="4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thickBot="1" x14ac:dyDescent="0.35">
      <c r="A390" s="1"/>
      <c r="B390" s="1"/>
      <c r="C390" s="1"/>
      <c r="D390" s="1"/>
      <c r="E390" s="4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thickBot="1" x14ac:dyDescent="0.35">
      <c r="A391" s="1"/>
      <c r="B391" s="1"/>
      <c r="C391" s="1"/>
      <c r="D391" s="1"/>
      <c r="E391" s="4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thickBot="1" x14ac:dyDescent="0.35">
      <c r="A392" s="1"/>
      <c r="B392" s="1"/>
      <c r="C392" s="1"/>
      <c r="D392" s="1"/>
      <c r="E392" s="4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thickBot="1" x14ac:dyDescent="0.35">
      <c r="A393" s="1"/>
      <c r="B393" s="1"/>
      <c r="C393" s="1"/>
      <c r="D393" s="1"/>
      <c r="E393" s="4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thickBot="1" x14ac:dyDescent="0.35">
      <c r="A394" s="1"/>
      <c r="B394" s="1"/>
      <c r="C394" s="1"/>
      <c r="D394" s="1"/>
      <c r="E394" s="4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thickBot="1" x14ac:dyDescent="0.35">
      <c r="A395" s="1"/>
      <c r="B395" s="1"/>
      <c r="C395" s="1"/>
      <c r="D395" s="1"/>
      <c r="E395" s="4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thickBot="1" x14ac:dyDescent="0.35">
      <c r="A396" s="1"/>
      <c r="B396" s="1"/>
      <c r="C396" s="1"/>
      <c r="D396" s="1"/>
      <c r="E396" s="4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thickBot="1" x14ac:dyDescent="0.35">
      <c r="A397" s="1"/>
      <c r="B397" s="1"/>
      <c r="C397" s="1"/>
      <c r="D397" s="1"/>
      <c r="E397" s="4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thickBot="1" x14ac:dyDescent="0.35">
      <c r="A398" s="1"/>
      <c r="B398" s="1"/>
      <c r="C398" s="1"/>
      <c r="D398" s="1"/>
      <c r="E398" s="4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thickBot="1" x14ac:dyDescent="0.35">
      <c r="A399" s="1"/>
      <c r="B399" s="1"/>
      <c r="C399" s="1"/>
      <c r="D399" s="1"/>
      <c r="E399" s="4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thickBot="1" x14ac:dyDescent="0.35">
      <c r="A400" s="1"/>
      <c r="B400" s="1"/>
      <c r="C400" s="1"/>
      <c r="D400" s="1"/>
      <c r="E400" s="4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thickBot="1" x14ac:dyDescent="0.35">
      <c r="A401" s="1"/>
      <c r="B401" s="1"/>
      <c r="C401" s="1"/>
      <c r="D401" s="1"/>
      <c r="E401" s="4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thickBot="1" x14ac:dyDescent="0.35">
      <c r="A402" s="1"/>
      <c r="B402" s="1"/>
      <c r="C402" s="1"/>
      <c r="D402" s="1"/>
      <c r="E402" s="4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thickBot="1" x14ac:dyDescent="0.35">
      <c r="A403" s="1"/>
      <c r="B403" s="1"/>
      <c r="C403" s="1"/>
      <c r="D403" s="1"/>
      <c r="E403" s="4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thickBot="1" x14ac:dyDescent="0.35">
      <c r="A404" s="1"/>
      <c r="B404" s="1"/>
      <c r="C404" s="1"/>
      <c r="D404" s="1"/>
      <c r="E404" s="4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thickBot="1" x14ac:dyDescent="0.35">
      <c r="A405" s="1"/>
      <c r="B405" s="1"/>
      <c r="C405" s="1"/>
      <c r="D405" s="1"/>
      <c r="E405" s="4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thickBot="1" x14ac:dyDescent="0.35">
      <c r="A406" s="1"/>
      <c r="B406" s="1"/>
      <c r="C406" s="1"/>
      <c r="D406" s="1"/>
      <c r="E406" s="4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thickBot="1" x14ac:dyDescent="0.35">
      <c r="A407" s="1"/>
      <c r="B407" s="1"/>
      <c r="C407" s="1"/>
      <c r="D407" s="1"/>
      <c r="E407" s="4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thickBot="1" x14ac:dyDescent="0.35">
      <c r="A408" s="1"/>
      <c r="B408" s="1"/>
      <c r="C408" s="1"/>
      <c r="D408" s="1"/>
      <c r="E408" s="4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thickBot="1" x14ac:dyDescent="0.35">
      <c r="A409" s="1"/>
      <c r="B409" s="1"/>
      <c r="C409" s="1"/>
      <c r="D409" s="1"/>
      <c r="E409" s="4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thickBot="1" x14ac:dyDescent="0.35">
      <c r="A410" s="1"/>
      <c r="B410" s="1"/>
      <c r="C410" s="1"/>
      <c r="D410" s="1"/>
      <c r="E410" s="4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thickBot="1" x14ac:dyDescent="0.35">
      <c r="A411" s="1"/>
      <c r="B411" s="1"/>
      <c r="C411" s="1"/>
      <c r="D411" s="1"/>
      <c r="E411" s="4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thickBot="1" x14ac:dyDescent="0.35">
      <c r="A412" s="1"/>
      <c r="B412" s="1"/>
      <c r="C412" s="1"/>
      <c r="D412" s="1"/>
      <c r="E412" s="4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thickBot="1" x14ac:dyDescent="0.35">
      <c r="A413" s="1"/>
      <c r="B413" s="1"/>
      <c r="C413" s="1"/>
      <c r="D413" s="1"/>
      <c r="E413" s="4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thickBot="1" x14ac:dyDescent="0.35">
      <c r="A414" s="1"/>
      <c r="B414" s="1"/>
      <c r="C414" s="1"/>
      <c r="D414" s="1"/>
      <c r="E414" s="4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thickBot="1" x14ac:dyDescent="0.35">
      <c r="A415" s="1"/>
      <c r="B415" s="1"/>
      <c r="C415" s="1"/>
      <c r="D415" s="1"/>
      <c r="E415" s="4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thickBot="1" x14ac:dyDescent="0.35">
      <c r="A416" s="1"/>
      <c r="B416" s="1"/>
      <c r="C416" s="1"/>
      <c r="D416" s="1"/>
      <c r="E416" s="4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thickBot="1" x14ac:dyDescent="0.35">
      <c r="A417" s="1"/>
      <c r="B417" s="1"/>
      <c r="C417" s="1"/>
      <c r="D417" s="1"/>
      <c r="E417" s="4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thickBot="1" x14ac:dyDescent="0.35">
      <c r="A418" s="1"/>
      <c r="B418" s="1"/>
      <c r="C418" s="1"/>
      <c r="D418" s="1"/>
      <c r="E418" s="4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thickBot="1" x14ac:dyDescent="0.35">
      <c r="A419" s="1"/>
      <c r="B419" s="1"/>
      <c r="C419" s="1"/>
      <c r="D419" s="1"/>
      <c r="E419" s="4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thickBot="1" x14ac:dyDescent="0.35">
      <c r="A420" s="1"/>
      <c r="B420" s="1"/>
      <c r="C420" s="1"/>
      <c r="D420" s="1"/>
      <c r="E420" s="4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thickBot="1" x14ac:dyDescent="0.35">
      <c r="A421" s="1"/>
      <c r="B421" s="1"/>
      <c r="C421" s="1"/>
      <c r="D421" s="1"/>
      <c r="E421" s="4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thickBot="1" x14ac:dyDescent="0.35">
      <c r="A422" s="1"/>
      <c r="B422" s="1"/>
      <c r="C422" s="1"/>
      <c r="D422" s="1"/>
      <c r="E422" s="4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thickBot="1" x14ac:dyDescent="0.35">
      <c r="A423" s="1"/>
      <c r="B423" s="1"/>
      <c r="C423" s="1"/>
      <c r="D423" s="1"/>
      <c r="E423" s="4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thickBot="1" x14ac:dyDescent="0.35">
      <c r="A424" s="1"/>
      <c r="B424" s="1"/>
      <c r="C424" s="1"/>
      <c r="D424" s="1"/>
      <c r="E424" s="4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thickBot="1" x14ac:dyDescent="0.35">
      <c r="A425" s="1"/>
      <c r="B425" s="1"/>
      <c r="C425" s="1"/>
      <c r="D425" s="1"/>
      <c r="E425" s="4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thickBot="1" x14ac:dyDescent="0.35">
      <c r="A426" s="1"/>
      <c r="B426" s="1"/>
      <c r="C426" s="1"/>
      <c r="D426" s="1"/>
      <c r="E426" s="4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thickBot="1" x14ac:dyDescent="0.35">
      <c r="A427" s="1"/>
      <c r="B427" s="1"/>
      <c r="C427" s="1"/>
      <c r="D427" s="1"/>
      <c r="E427" s="4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thickBot="1" x14ac:dyDescent="0.35">
      <c r="A428" s="1"/>
      <c r="B428" s="1"/>
      <c r="C428" s="1"/>
      <c r="D428" s="1"/>
      <c r="E428" s="4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thickBot="1" x14ac:dyDescent="0.35">
      <c r="A429" s="1"/>
      <c r="B429" s="1"/>
      <c r="C429" s="1"/>
      <c r="D429" s="1"/>
      <c r="E429" s="4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thickBot="1" x14ac:dyDescent="0.35">
      <c r="A430" s="1"/>
      <c r="B430" s="1"/>
      <c r="C430" s="1"/>
      <c r="D430" s="1"/>
      <c r="E430" s="4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thickBot="1" x14ac:dyDescent="0.35">
      <c r="A431" s="1"/>
      <c r="B431" s="1"/>
      <c r="C431" s="1"/>
      <c r="D431" s="1"/>
      <c r="E431" s="4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thickBot="1" x14ac:dyDescent="0.35">
      <c r="A432" s="1"/>
      <c r="B432" s="1"/>
      <c r="C432" s="1"/>
      <c r="D432" s="1"/>
      <c r="E432" s="4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thickBot="1" x14ac:dyDescent="0.35">
      <c r="A433" s="1"/>
      <c r="B433" s="1"/>
      <c r="C433" s="1"/>
      <c r="D433" s="1"/>
      <c r="E433" s="4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thickBot="1" x14ac:dyDescent="0.35">
      <c r="A434" s="1"/>
      <c r="B434" s="1"/>
      <c r="C434" s="1"/>
      <c r="D434" s="1"/>
      <c r="E434" s="4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thickBot="1" x14ac:dyDescent="0.35">
      <c r="A435" s="1"/>
      <c r="B435" s="1"/>
      <c r="C435" s="1"/>
      <c r="D435" s="1"/>
      <c r="E435" s="4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thickBot="1" x14ac:dyDescent="0.35">
      <c r="A436" s="1"/>
      <c r="B436" s="1"/>
      <c r="C436" s="1"/>
      <c r="D436" s="1"/>
      <c r="E436" s="4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thickBot="1" x14ac:dyDescent="0.35">
      <c r="A437" s="1"/>
      <c r="B437" s="1"/>
      <c r="C437" s="1"/>
      <c r="D437" s="1"/>
      <c r="E437" s="4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thickBot="1" x14ac:dyDescent="0.35">
      <c r="A438" s="1"/>
      <c r="B438" s="1"/>
      <c r="C438" s="1"/>
      <c r="D438" s="1"/>
      <c r="E438" s="4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thickBot="1" x14ac:dyDescent="0.35">
      <c r="A439" s="1"/>
      <c r="B439" s="1"/>
      <c r="C439" s="1"/>
      <c r="D439" s="1"/>
      <c r="E439" s="4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thickBot="1" x14ac:dyDescent="0.35">
      <c r="A440" s="1"/>
      <c r="B440" s="1"/>
      <c r="C440" s="1"/>
      <c r="D440" s="1"/>
      <c r="E440" s="4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thickBot="1" x14ac:dyDescent="0.35">
      <c r="A441" s="1"/>
      <c r="B441" s="1"/>
      <c r="C441" s="1"/>
      <c r="D441" s="1"/>
      <c r="E441" s="4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thickBot="1" x14ac:dyDescent="0.35">
      <c r="A442" s="1"/>
      <c r="B442" s="1"/>
      <c r="C442" s="1"/>
      <c r="D442" s="1"/>
      <c r="E442" s="4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thickBot="1" x14ac:dyDescent="0.35">
      <c r="A443" s="1"/>
      <c r="B443" s="1"/>
      <c r="C443" s="1"/>
      <c r="D443" s="1"/>
      <c r="E443" s="4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thickBot="1" x14ac:dyDescent="0.35">
      <c r="A444" s="1"/>
      <c r="B444" s="1"/>
      <c r="C444" s="1"/>
      <c r="D444" s="1"/>
      <c r="E444" s="4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thickBot="1" x14ac:dyDescent="0.35">
      <c r="A445" s="1"/>
      <c r="B445" s="1"/>
      <c r="C445" s="1"/>
      <c r="D445" s="1"/>
      <c r="E445" s="4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thickBot="1" x14ac:dyDescent="0.35">
      <c r="A446" s="1"/>
      <c r="B446" s="1"/>
      <c r="C446" s="1"/>
      <c r="D446" s="1"/>
      <c r="E446" s="4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thickBot="1" x14ac:dyDescent="0.35">
      <c r="A447" s="1"/>
      <c r="B447" s="1"/>
      <c r="C447" s="1"/>
      <c r="D447" s="1"/>
      <c r="E447" s="4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thickBot="1" x14ac:dyDescent="0.35">
      <c r="A448" s="1"/>
      <c r="B448" s="1"/>
      <c r="C448" s="1"/>
      <c r="D448" s="1"/>
      <c r="E448" s="4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thickBot="1" x14ac:dyDescent="0.35">
      <c r="A449" s="1"/>
      <c r="B449" s="1"/>
      <c r="C449" s="1"/>
      <c r="D449" s="1"/>
      <c r="E449" s="4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thickBot="1" x14ac:dyDescent="0.35">
      <c r="A450" s="1"/>
      <c r="B450" s="1"/>
      <c r="C450" s="1"/>
      <c r="D450" s="1"/>
      <c r="E450" s="4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thickBot="1" x14ac:dyDescent="0.35">
      <c r="A451" s="1"/>
      <c r="B451" s="1"/>
      <c r="C451" s="1"/>
      <c r="D451" s="1"/>
      <c r="E451" s="4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thickBot="1" x14ac:dyDescent="0.35">
      <c r="A452" s="1"/>
      <c r="B452" s="1"/>
      <c r="C452" s="1"/>
      <c r="D452" s="1"/>
      <c r="E452" s="4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thickBot="1" x14ac:dyDescent="0.35">
      <c r="A453" s="1"/>
      <c r="B453" s="1"/>
      <c r="C453" s="1"/>
      <c r="D453" s="1"/>
      <c r="E453" s="4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thickBot="1" x14ac:dyDescent="0.35">
      <c r="A454" s="1"/>
      <c r="B454" s="1"/>
      <c r="C454" s="1"/>
      <c r="D454" s="1"/>
      <c r="E454" s="4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thickBot="1" x14ac:dyDescent="0.35">
      <c r="A455" s="1"/>
      <c r="B455" s="1"/>
      <c r="C455" s="1"/>
      <c r="D455" s="1"/>
      <c r="E455" s="4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thickBot="1" x14ac:dyDescent="0.35">
      <c r="A456" s="1"/>
      <c r="B456" s="1"/>
      <c r="C456" s="1"/>
      <c r="D456" s="1"/>
      <c r="E456" s="4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thickBot="1" x14ac:dyDescent="0.35">
      <c r="A457" s="1"/>
      <c r="B457" s="1"/>
      <c r="C457" s="1"/>
      <c r="D457" s="1"/>
      <c r="E457" s="4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thickBot="1" x14ac:dyDescent="0.35">
      <c r="A458" s="1"/>
      <c r="B458" s="1"/>
      <c r="C458" s="1"/>
      <c r="D458" s="1"/>
      <c r="E458" s="4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thickBot="1" x14ac:dyDescent="0.35">
      <c r="A459" s="1"/>
      <c r="B459" s="1"/>
      <c r="C459" s="1"/>
      <c r="D459" s="1"/>
      <c r="E459" s="4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thickBot="1" x14ac:dyDescent="0.35">
      <c r="A460" s="1"/>
      <c r="B460" s="1"/>
      <c r="C460" s="1"/>
      <c r="D460" s="1"/>
      <c r="E460" s="4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thickBot="1" x14ac:dyDescent="0.35">
      <c r="A461" s="1"/>
      <c r="B461" s="1"/>
      <c r="C461" s="1"/>
      <c r="D461" s="1"/>
      <c r="E461" s="4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thickBot="1" x14ac:dyDescent="0.35">
      <c r="A462" s="1"/>
      <c r="B462" s="1"/>
      <c r="C462" s="1"/>
      <c r="D462" s="1"/>
      <c r="E462" s="4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thickBot="1" x14ac:dyDescent="0.35">
      <c r="A463" s="1"/>
      <c r="B463" s="1"/>
      <c r="C463" s="1"/>
      <c r="D463" s="1"/>
      <c r="E463" s="4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thickBot="1" x14ac:dyDescent="0.35">
      <c r="A464" s="1"/>
      <c r="B464" s="1"/>
      <c r="C464" s="1"/>
      <c r="D464" s="1"/>
      <c r="E464" s="4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thickBot="1" x14ac:dyDescent="0.35">
      <c r="A465" s="1"/>
      <c r="B465" s="1"/>
      <c r="C465" s="1"/>
      <c r="D465" s="1"/>
      <c r="E465" s="4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thickBot="1" x14ac:dyDescent="0.35">
      <c r="A466" s="1"/>
      <c r="B466" s="1"/>
      <c r="C466" s="1"/>
      <c r="D466" s="1"/>
      <c r="E466" s="4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thickBot="1" x14ac:dyDescent="0.35">
      <c r="A467" s="1"/>
      <c r="B467" s="1"/>
      <c r="C467" s="1"/>
      <c r="D467" s="1"/>
      <c r="E467" s="4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thickBot="1" x14ac:dyDescent="0.35">
      <c r="A468" s="1"/>
      <c r="B468" s="1"/>
      <c r="C468" s="1"/>
      <c r="D468" s="1"/>
      <c r="E468" s="4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thickBot="1" x14ac:dyDescent="0.35">
      <c r="A469" s="1"/>
      <c r="B469" s="1"/>
      <c r="C469" s="1"/>
      <c r="D469" s="1"/>
      <c r="E469" s="4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thickBot="1" x14ac:dyDescent="0.35">
      <c r="A470" s="1"/>
      <c r="B470" s="1"/>
      <c r="C470" s="1"/>
      <c r="D470" s="1"/>
      <c r="E470" s="4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thickBot="1" x14ac:dyDescent="0.35">
      <c r="A471" s="1"/>
      <c r="B471" s="1"/>
      <c r="C471" s="1"/>
      <c r="D471" s="1"/>
      <c r="E471" s="4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thickBot="1" x14ac:dyDescent="0.35">
      <c r="A472" s="1"/>
      <c r="B472" s="1"/>
      <c r="C472" s="1"/>
      <c r="D472" s="1"/>
      <c r="E472" s="4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thickBot="1" x14ac:dyDescent="0.35">
      <c r="A473" s="1"/>
      <c r="B473" s="1"/>
      <c r="C473" s="1"/>
      <c r="D473" s="1"/>
      <c r="E473" s="4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thickBot="1" x14ac:dyDescent="0.35">
      <c r="A474" s="1"/>
      <c r="B474" s="1"/>
      <c r="C474" s="1"/>
      <c r="D474" s="1"/>
      <c r="E474" s="4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thickBot="1" x14ac:dyDescent="0.35">
      <c r="A475" s="1"/>
      <c r="B475" s="1"/>
      <c r="C475" s="1"/>
      <c r="D475" s="1"/>
      <c r="E475" s="4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thickBot="1" x14ac:dyDescent="0.35">
      <c r="A476" s="1"/>
      <c r="B476" s="1"/>
      <c r="C476" s="1"/>
      <c r="D476" s="1"/>
      <c r="E476" s="4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thickBot="1" x14ac:dyDescent="0.35">
      <c r="A477" s="1"/>
      <c r="B477" s="1"/>
      <c r="C477" s="1"/>
      <c r="D477" s="1"/>
      <c r="E477" s="4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thickBot="1" x14ac:dyDescent="0.35">
      <c r="A478" s="1"/>
      <c r="B478" s="1"/>
      <c r="C478" s="1"/>
      <c r="D478" s="1"/>
      <c r="E478" s="4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thickBot="1" x14ac:dyDescent="0.35">
      <c r="A479" s="1"/>
      <c r="B479" s="1"/>
      <c r="C479" s="1"/>
      <c r="D479" s="1"/>
      <c r="E479" s="4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thickBot="1" x14ac:dyDescent="0.35">
      <c r="A480" s="1"/>
      <c r="B480" s="1"/>
      <c r="C480" s="1"/>
      <c r="D480" s="1"/>
      <c r="E480" s="4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thickBot="1" x14ac:dyDescent="0.35">
      <c r="A481" s="1"/>
      <c r="B481" s="1"/>
      <c r="C481" s="1"/>
      <c r="D481" s="1"/>
      <c r="E481" s="4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thickBot="1" x14ac:dyDescent="0.35">
      <c r="A482" s="1"/>
      <c r="B482" s="1"/>
      <c r="C482" s="1"/>
      <c r="D482" s="1"/>
      <c r="E482" s="4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thickBot="1" x14ac:dyDescent="0.35">
      <c r="A483" s="1"/>
      <c r="B483" s="1"/>
      <c r="C483" s="1"/>
      <c r="D483" s="1"/>
      <c r="E483" s="4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thickBot="1" x14ac:dyDescent="0.35">
      <c r="A484" s="1"/>
      <c r="B484" s="1"/>
      <c r="C484" s="1"/>
      <c r="D484" s="1"/>
      <c r="E484" s="4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thickBot="1" x14ac:dyDescent="0.35">
      <c r="A485" s="1"/>
      <c r="B485" s="1"/>
      <c r="C485" s="1"/>
      <c r="D485" s="1"/>
      <c r="E485" s="4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thickBot="1" x14ac:dyDescent="0.35">
      <c r="A486" s="1"/>
      <c r="B486" s="1"/>
      <c r="C486" s="1"/>
      <c r="D486" s="1"/>
      <c r="E486" s="4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thickBot="1" x14ac:dyDescent="0.35">
      <c r="A487" s="1"/>
      <c r="B487" s="1"/>
      <c r="C487" s="1"/>
      <c r="D487" s="1"/>
      <c r="E487" s="4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thickBot="1" x14ac:dyDescent="0.35">
      <c r="A488" s="1"/>
      <c r="B488" s="1"/>
      <c r="C488" s="1"/>
      <c r="D488" s="1"/>
      <c r="E488" s="4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thickBot="1" x14ac:dyDescent="0.35">
      <c r="A489" s="1"/>
      <c r="B489" s="1"/>
      <c r="C489" s="1"/>
      <c r="D489" s="1"/>
      <c r="E489" s="4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thickBot="1" x14ac:dyDescent="0.35">
      <c r="A490" s="1"/>
      <c r="B490" s="1"/>
      <c r="C490" s="1"/>
      <c r="D490" s="1"/>
      <c r="E490" s="4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thickBot="1" x14ac:dyDescent="0.35">
      <c r="A491" s="1"/>
      <c r="B491" s="1"/>
      <c r="C491" s="1"/>
      <c r="D491" s="1"/>
      <c r="E491" s="4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thickBot="1" x14ac:dyDescent="0.35">
      <c r="A492" s="1"/>
      <c r="B492" s="1"/>
      <c r="C492" s="1"/>
      <c r="D492" s="1"/>
      <c r="E492" s="4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thickBot="1" x14ac:dyDescent="0.35">
      <c r="A493" s="1"/>
      <c r="B493" s="1"/>
      <c r="C493" s="1"/>
      <c r="D493" s="1"/>
      <c r="E493" s="4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thickBot="1" x14ac:dyDescent="0.35">
      <c r="A494" s="1"/>
      <c r="B494" s="1"/>
      <c r="C494" s="1"/>
      <c r="D494" s="1"/>
      <c r="E494" s="4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thickBot="1" x14ac:dyDescent="0.35">
      <c r="A495" s="1"/>
      <c r="B495" s="1"/>
      <c r="C495" s="1"/>
      <c r="D495" s="1"/>
      <c r="E495" s="4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thickBot="1" x14ac:dyDescent="0.35">
      <c r="A496" s="1"/>
      <c r="B496" s="1"/>
      <c r="C496" s="1"/>
      <c r="D496" s="1"/>
      <c r="E496" s="4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thickBot="1" x14ac:dyDescent="0.35">
      <c r="A497" s="1"/>
      <c r="B497" s="1"/>
      <c r="C497" s="1"/>
      <c r="D497" s="1"/>
      <c r="E497" s="4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thickBot="1" x14ac:dyDescent="0.35">
      <c r="A498" s="1"/>
      <c r="B498" s="1"/>
      <c r="C498" s="1"/>
      <c r="D498" s="1"/>
      <c r="E498" s="4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thickBot="1" x14ac:dyDescent="0.35">
      <c r="A499" s="1"/>
      <c r="B499" s="1"/>
      <c r="C499" s="1"/>
      <c r="D499" s="1"/>
      <c r="E499" s="4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thickBot="1" x14ac:dyDescent="0.35">
      <c r="A500" s="1"/>
      <c r="B500" s="1"/>
      <c r="C500" s="1"/>
      <c r="D500" s="1"/>
      <c r="E500" s="4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thickBot="1" x14ac:dyDescent="0.35">
      <c r="A501" s="1"/>
      <c r="B501" s="1"/>
      <c r="C501" s="1"/>
      <c r="D501" s="1"/>
      <c r="E501" s="4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thickBot="1" x14ac:dyDescent="0.35">
      <c r="A502" s="1"/>
      <c r="B502" s="1"/>
      <c r="C502" s="1"/>
      <c r="D502" s="1"/>
      <c r="E502" s="4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thickBot="1" x14ac:dyDescent="0.35">
      <c r="A503" s="1"/>
      <c r="B503" s="1"/>
      <c r="C503" s="1"/>
      <c r="D503" s="1"/>
      <c r="E503" s="4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thickBot="1" x14ac:dyDescent="0.35">
      <c r="A504" s="1"/>
      <c r="B504" s="1"/>
      <c r="C504" s="1"/>
      <c r="D504" s="1"/>
      <c r="E504" s="4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thickBot="1" x14ac:dyDescent="0.35">
      <c r="A505" s="1"/>
      <c r="B505" s="1"/>
      <c r="C505" s="1"/>
      <c r="D505" s="1"/>
      <c r="E505" s="4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thickBot="1" x14ac:dyDescent="0.35">
      <c r="A506" s="1"/>
      <c r="B506" s="1"/>
      <c r="C506" s="1"/>
      <c r="D506" s="1"/>
      <c r="E506" s="4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thickBot="1" x14ac:dyDescent="0.35">
      <c r="A507" s="1"/>
      <c r="B507" s="1"/>
      <c r="C507" s="1"/>
      <c r="D507" s="1"/>
      <c r="E507" s="4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thickBot="1" x14ac:dyDescent="0.35">
      <c r="A508" s="1"/>
      <c r="B508" s="1"/>
      <c r="C508" s="1"/>
      <c r="D508" s="1"/>
      <c r="E508" s="4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thickBot="1" x14ac:dyDescent="0.35">
      <c r="A509" s="1"/>
      <c r="B509" s="1"/>
      <c r="C509" s="1"/>
      <c r="D509" s="1"/>
      <c r="E509" s="4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thickBot="1" x14ac:dyDescent="0.35">
      <c r="A510" s="1"/>
      <c r="B510" s="1"/>
      <c r="C510" s="1"/>
      <c r="D510" s="1"/>
      <c r="E510" s="4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thickBot="1" x14ac:dyDescent="0.35">
      <c r="A511" s="1"/>
      <c r="B511" s="1"/>
      <c r="C511" s="1"/>
      <c r="D511" s="1"/>
      <c r="E511" s="4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thickBot="1" x14ac:dyDescent="0.35">
      <c r="A512" s="1"/>
      <c r="B512" s="1"/>
      <c r="C512" s="1"/>
      <c r="D512" s="1"/>
      <c r="E512" s="4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thickBot="1" x14ac:dyDescent="0.35">
      <c r="A513" s="1"/>
      <c r="B513" s="1"/>
      <c r="C513" s="1"/>
      <c r="D513" s="1"/>
      <c r="E513" s="4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thickBot="1" x14ac:dyDescent="0.35">
      <c r="A514" s="1"/>
      <c r="B514" s="1"/>
      <c r="C514" s="1"/>
      <c r="D514" s="1"/>
      <c r="E514" s="4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thickBot="1" x14ac:dyDescent="0.35">
      <c r="A515" s="1"/>
      <c r="B515" s="1"/>
      <c r="C515" s="1"/>
      <c r="D515" s="1"/>
      <c r="E515" s="4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thickBot="1" x14ac:dyDescent="0.35">
      <c r="A516" s="1"/>
      <c r="B516" s="1"/>
      <c r="C516" s="1"/>
      <c r="D516" s="1"/>
      <c r="E516" s="4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thickBot="1" x14ac:dyDescent="0.35">
      <c r="A517" s="1"/>
      <c r="B517" s="1"/>
      <c r="C517" s="1"/>
      <c r="D517" s="1"/>
      <c r="E517" s="4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thickBot="1" x14ac:dyDescent="0.35">
      <c r="A518" s="1"/>
      <c r="B518" s="1"/>
      <c r="C518" s="1"/>
      <c r="D518" s="1"/>
      <c r="E518" s="4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thickBot="1" x14ac:dyDescent="0.35">
      <c r="A519" s="1"/>
      <c r="B519" s="1"/>
      <c r="C519" s="1"/>
      <c r="D519" s="1"/>
      <c r="E519" s="4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thickBot="1" x14ac:dyDescent="0.35">
      <c r="A520" s="1"/>
      <c r="B520" s="1"/>
      <c r="C520" s="1"/>
      <c r="D520" s="1"/>
      <c r="E520" s="4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thickBot="1" x14ac:dyDescent="0.35">
      <c r="A521" s="1"/>
      <c r="B521" s="1"/>
      <c r="C521" s="1"/>
      <c r="D521" s="1"/>
      <c r="E521" s="4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thickBot="1" x14ac:dyDescent="0.35">
      <c r="A522" s="1"/>
      <c r="B522" s="1"/>
      <c r="C522" s="1"/>
      <c r="D522" s="1"/>
      <c r="E522" s="4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thickBot="1" x14ac:dyDescent="0.35">
      <c r="A523" s="1"/>
      <c r="B523" s="1"/>
      <c r="C523" s="1"/>
      <c r="D523" s="1"/>
      <c r="E523" s="4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thickBot="1" x14ac:dyDescent="0.35">
      <c r="A524" s="1"/>
      <c r="B524" s="1"/>
      <c r="C524" s="1"/>
      <c r="D524" s="1"/>
      <c r="E524" s="4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thickBot="1" x14ac:dyDescent="0.35">
      <c r="A525" s="1"/>
      <c r="B525" s="1"/>
      <c r="C525" s="1"/>
      <c r="D525" s="1"/>
      <c r="E525" s="4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thickBot="1" x14ac:dyDescent="0.35">
      <c r="A526" s="1"/>
      <c r="B526" s="1"/>
      <c r="C526" s="1"/>
      <c r="D526" s="1"/>
      <c r="E526" s="4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thickBot="1" x14ac:dyDescent="0.35">
      <c r="A527" s="1"/>
      <c r="B527" s="1"/>
      <c r="C527" s="1"/>
      <c r="D527" s="1"/>
      <c r="E527" s="4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thickBot="1" x14ac:dyDescent="0.35">
      <c r="A528" s="1"/>
      <c r="B528" s="1"/>
      <c r="C528" s="1"/>
      <c r="D528" s="1"/>
      <c r="E528" s="4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thickBot="1" x14ac:dyDescent="0.35">
      <c r="A529" s="1"/>
      <c r="B529" s="1"/>
      <c r="C529" s="1"/>
      <c r="D529" s="1"/>
      <c r="E529" s="4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thickBot="1" x14ac:dyDescent="0.35">
      <c r="A530" s="1"/>
      <c r="B530" s="1"/>
      <c r="C530" s="1"/>
      <c r="D530" s="1"/>
      <c r="E530" s="4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thickBot="1" x14ac:dyDescent="0.35">
      <c r="A531" s="1"/>
      <c r="B531" s="1"/>
      <c r="C531" s="1"/>
      <c r="D531" s="1"/>
      <c r="E531" s="4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thickBot="1" x14ac:dyDescent="0.35">
      <c r="A532" s="1"/>
      <c r="B532" s="1"/>
      <c r="C532" s="1"/>
      <c r="D532" s="1"/>
      <c r="E532" s="4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thickBot="1" x14ac:dyDescent="0.35">
      <c r="A533" s="1"/>
      <c r="B533" s="1"/>
      <c r="C533" s="1"/>
      <c r="D533" s="1"/>
      <c r="E533" s="4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thickBot="1" x14ac:dyDescent="0.35">
      <c r="A534" s="1"/>
      <c r="B534" s="1"/>
      <c r="C534" s="1"/>
      <c r="D534" s="1"/>
      <c r="E534" s="4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thickBot="1" x14ac:dyDescent="0.35">
      <c r="A535" s="1"/>
      <c r="B535" s="1"/>
      <c r="C535" s="1"/>
      <c r="D535" s="1"/>
      <c r="E535" s="4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thickBot="1" x14ac:dyDescent="0.35">
      <c r="A536" s="1"/>
      <c r="B536" s="1"/>
      <c r="C536" s="1"/>
      <c r="D536" s="1"/>
      <c r="E536" s="4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thickBot="1" x14ac:dyDescent="0.35">
      <c r="A537" s="1"/>
      <c r="B537" s="1"/>
      <c r="C537" s="1"/>
      <c r="D537" s="1"/>
      <c r="E537" s="4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thickBot="1" x14ac:dyDescent="0.35">
      <c r="A538" s="1"/>
      <c r="B538" s="1"/>
      <c r="C538" s="1"/>
      <c r="D538" s="1"/>
      <c r="E538" s="4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thickBot="1" x14ac:dyDescent="0.35">
      <c r="A539" s="1"/>
      <c r="B539" s="1"/>
      <c r="C539" s="1"/>
      <c r="D539" s="1"/>
      <c r="E539" s="4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thickBot="1" x14ac:dyDescent="0.35">
      <c r="A540" s="1"/>
      <c r="B540" s="1"/>
      <c r="C540" s="1"/>
      <c r="D540" s="1"/>
      <c r="E540" s="4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thickBot="1" x14ac:dyDescent="0.35">
      <c r="A541" s="1"/>
      <c r="B541" s="1"/>
      <c r="C541" s="1"/>
      <c r="D541" s="1"/>
      <c r="E541" s="4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thickBot="1" x14ac:dyDescent="0.35">
      <c r="A542" s="1"/>
      <c r="B542" s="1"/>
      <c r="C542" s="1"/>
      <c r="D542" s="1"/>
      <c r="E542" s="4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thickBot="1" x14ac:dyDescent="0.35">
      <c r="A543" s="1"/>
      <c r="B543" s="1"/>
      <c r="C543" s="1"/>
      <c r="D543" s="1"/>
      <c r="E543" s="4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thickBot="1" x14ac:dyDescent="0.35">
      <c r="A544" s="1"/>
      <c r="B544" s="1"/>
      <c r="C544" s="1"/>
      <c r="D544" s="1"/>
      <c r="E544" s="4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thickBot="1" x14ac:dyDescent="0.35">
      <c r="A545" s="1"/>
      <c r="B545" s="1"/>
      <c r="C545" s="1"/>
      <c r="D545" s="1"/>
      <c r="E545" s="4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thickBot="1" x14ac:dyDescent="0.35">
      <c r="A546" s="1"/>
      <c r="B546" s="1"/>
      <c r="C546" s="1"/>
      <c r="D546" s="1"/>
      <c r="E546" s="4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thickBot="1" x14ac:dyDescent="0.35">
      <c r="A547" s="1"/>
      <c r="B547" s="1"/>
      <c r="C547" s="1"/>
      <c r="D547" s="1"/>
      <c r="E547" s="4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thickBot="1" x14ac:dyDescent="0.35">
      <c r="A548" s="1"/>
      <c r="B548" s="1"/>
      <c r="C548" s="1"/>
      <c r="D548" s="1"/>
      <c r="E548" s="4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thickBot="1" x14ac:dyDescent="0.35">
      <c r="A549" s="1"/>
      <c r="B549" s="1"/>
      <c r="C549" s="1"/>
      <c r="D549" s="1"/>
      <c r="E549" s="4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thickBot="1" x14ac:dyDescent="0.35">
      <c r="A550" s="1"/>
      <c r="B550" s="1"/>
      <c r="C550" s="1"/>
      <c r="D550" s="1"/>
      <c r="E550" s="4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thickBot="1" x14ac:dyDescent="0.35">
      <c r="A551" s="1"/>
      <c r="B551" s="1"/>
      <c r="C551" s="1"/>
      <c r="D551" s="1"/>
      <c r="E551" s="4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thickBot="1" x14ac:dyDescent="0.35">
      <c r="A552" s="1"/>
      <c r="B552" s="1"/>
      <c r="C552" s="1"/>
      <c r="D552" s="1"/>
      <c r="E552" s="4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thickBot="1" x14ac:dyDescent="0.35">
      <c r="A553" s="1"/>
      <c r="B553" s="1"/>
      <c r="C553" s="1"/>
      <c r="D553" s="1"/>
      <c r="E553" s="4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thickBot="1" x14ac:dyDescent="0.35">
      <c r="A554" s="1"/>
      <c r="B554" s="1"/>
      <c r="C554" s="1"/>
      <c r="D554" s="1"/>
      <c r="E554" s="4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thickBot="1" x14ac:dyDescent="0.35">
      <c r="A555" s="1"/>
      <c r="B555" s="1"/>
      <c r="C555" s="1"/>
      <c r="D555" s="1"/>
      <c r="E555" s="4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thickBot="1" x14ac:dyDescent="0.35">
      <c r="A556" s="1"/>
      <c r="B556" s="1"/>
      <c r="C556" s="1"/>
      <c r="D556" s="1"/>
      <c r="E556" s="4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thickBot="1" x14ac:dyDescent="0.35">
      <c r="A557" s="1"/>
      <c r="B557" s="1"/>
      <c r="C557" s="1"/>
      <c r="D557" s="1"/>
      <c r="E557" s="4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thickBot="1" x14ac:dyDescent="0.35">
      <c r="A558" s="1"/>
      <c r="B558" s="1"/>
      <c r="C558" s="1"/>
      <c r="D558" s="1"/>
      <c r="E558" s="4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thickBot="1" x14ac:dyDescent="0.35">
      <c r="A559" s="1"/>
      <c r="B559" s="1"/>
      <c r="C559" s="1"/>
      <c r="D559" s="1"/>
      <c r="E559" s="4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thickBot="1" x14ac:dyDescent="0.35">
      <c r="A560" s="1"/>
      <c r="B560" s="1"/>
      <c r="C560" s="1"/>
      <c r="D560" s="1"/>
      <c r="E560" s="4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thickBot="1" x14ac:dyDescent="0.35">
      <c r="A561" s="1"/>
      <c r="B561" s="1"/>
      <c r="C561" s="1"/>
      <c r="D561" s="1"/>
      <c r="E561" s="4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thickBot="1" x14ac:dyDescent="0.35">
      <c r="A562" s="1"/>
      <c r="B562" s="1"/>
      <c r="C562" s="1"/>
      <c r="D562" s="1"/>
      <c r="E562" s="4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thickBot="1" x14ac:dyDescent="0.35">
      <c r="A563" s="1"/>
      <c r="B563" s="1"/>
      <c r="C563" s="1"/>
      <c r="D563" s="1"/>
      <c r="E563" s="4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thickBot="1" x14ac:dyDescent="0.35">
      <c r="A564" s="1"/>
      <c r="B564" s="1"/>
      <c r="C564" s="1"/>
      <c r="D564" s="1"/>
      <c r="E564" s="4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thickBot="1" x14ac:dyDescent="0.35">
      <c r="A565" s="1"/>
      <c r="B565" s="1"/>
      <c r="C565" s="1"/>
      <c r="D565" s="1"/>
      <c r="E565" s="4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thickBot="1" x14ac:dyDescent="0.35">
      <c r="A566" s="1"/>
      <c r="B566" s="1"/>
      <c r="C566" s="1"/>
      <c r="D566" s="1"/>
      <c r="E566" s="4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thickBot="1" x14ac:dyDescent="0.35">
      <c r="A567" s="1"/>
      <c r="B567" s="1"/>
      <c r="C567" s="1"/>
      <c r="D567" s="1"/>
      <c r="E567" s="4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thickBot="1" x14ac:dyDescent="0.35">
      <c r="A568" s="1"/>
      <c r="B568" s="1"/>
      <c r="C568" s="1"/>
      <c r="D568" s="1"/>
      <c r="E568" s="4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thickBot="1" x14ac:dyDescent="0.35">
      <c r="A569" s="1"/>
      <c r="B569" s="1"/>
      <c r="C569" s="1"/>
      <c r="D569" s="1"/>
      <c r="E569" s="4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thickBot="1" x14ac:dyDescent="0.35">
      <c r="A570" s="1"/>
      <c r="B570" s="1"/>
      <c r="C570" s="1"/>
      <c r="D570" s="1"/>
      <c r="E570" s="4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thickBot="1" x14ac:dyDescent="0.35">
      <c r="A571" s="1"/>
      <c r="B571" s="1"/>
      <c r="C571" s="1"/>
      <c r="D571" s="1"/>
      <c r="E571" s="4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thickBot="1" x14ac:dyDescent="0.35">
      <c r="A572" s="1"/>
      <c r="B572" s="1"/>
      <c r="C572" s="1"/>
      <c r="D572" s="1"/>
      <c r="E572" s="4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thickBot="1" x14ac:dyDescent="0.35">
      <c r="A573" s="1"/>
      <c r="B573" s="1"/>
      <c r="C573" s="1"/>
      <c r="D573" s="1"/>
      <c r="E573" s="4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thickBot="1" x14ac:dyDescent="0.35">
      <c r="A574" s="1"/>
      <c r="B574" s="1"/>
      <c r="C574" s="1"/>
      <c r="D574" s="1"/>
      <c r="E574" s="4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thickBot="1" x14ac:dyDescent="0.35">
      <c r="A575" s="1"/>
      <c r="B575" s="1"/>
      <c r="C575" s="1"/>
      <c r="D575" s="1"/>
      <c r="E575" s="4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thickBot="1" x14ac:dyDescent="0.35">
      <c r="A576" s="1"/>
      <c r="B576" s="1"/>
      <c r="C576" s="1"/>
      <c r="D576" s="1"/>
      <c r="E576" s="4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thickBot="1" x14ac:dyDescent="0.35">
      <c r="A577" s="1"/>
      <c r="B577" s="1"/>
      <c r="C577" s="1"/>
      <c r="D577" s="1"/>
      <c r="E577" s="4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thickBot="1" x14ac:dyDescent="0.35">
      <c r="A578" s="1"/>
      <c r="B578" s="1"/>
      <c r="C578" s="1"/>
      <c r="D578" s="1"/>
      <c r="E578" s="4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thickBot="1" x14ac:dyDescent="0.35">
      <c r="A579" s="1"/>
      <c r="B579" s="1"/>
      <c r="C579" s="1"/>
      <c r="D579" s="1"/>
      <c r="E579" s="4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thickBot="1" x14ac:dyDescent="0.35">
      <c r="A580" s="1"/>
      <c r="B580" s="1"/>
      <c r="C580" s="1"/>
      <c r="D580" s="1"/>
      <c r="E580" s="4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thickBot="1" x14ac:dyDescent="0.35">
      <c r="A581" s="1"/>
      <c r="B581" s="1"/>
      <c r="C581" s="1"/>
      <c r="D581" s="1"/>
      <c r="E581" s="4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thickBot="1" x14ac:dyDescent="0.35">
      <c r="A582" s="1"/>
      <c r="B582" s="1"/>
      <c r="C582" s="1"/>
      <c r="D582" s="1"/>
      <c r="E582" s="4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thickBot="1" x14ac:dyDescent="0.35">
      <c r="A583" s="1"/>
      <c r="B583" s="1"/>
      <c r="C583" s="1"/>
      <c r="D583" s="1"/>
      <c r="E583" s="4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thickBot="1" x14ac:dyDescent="0.35">
      <c r="A584" s="1"/>
      <c r="B584" s="1"/>
      <c r="C584" s="1"/>
      <c r="D584" s="1"/>
      <c r="E584" s="4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thickBot="1" x14ac:dyDescent="0.35">
      <c r="A585" s="1"/>
      <c r="B585" s="1"/>
      <c r="C585" s="1"/>
      <c r="D585" s="1"/>
      <c r="E585" s="4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thickBot="1" x14ac:dyDescent="0.35">
      <c r="A586" s="1"/>
      <c r="B586" s="1"/>
      <c r="C586" s="1"/>
      <c r="D586" s="1"/>
      <c r="E586" s="4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thickBot="1" x14ac:dyDescent="0.35">
      <c r="A587" s="1"/>
      <c r="B587" s="1"/>
      <c r="C587" s="1"/>
      <c r="D587" s="1"/>
      <c r="E587" s="4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thickBot="1" x14ac:dyDescent="0.35">
      <c r="A588" s="1"/>
      <c r="B588" s="1"/>
      <c r="C588" s="1"/>
      <c r="D588" s="1"/>
      <c r="E588" s="4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thickBot="1" x14ac:dyDescent="0.35">
      <c r="A589" s="1"/>
      <c r="B589" s="1"/>
      <c r="C589" s="1"/>
      <c r="D589" s="1"/>
      <c r="E589" s="4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thickBot="1" x14ac:dyDescent="0.35">
      <c r="A590" s="1"/>
      <c r="B590" s="1"/>
      <c r="C590" s="1"/>
      <c r="D590" s="1"/>
      <c r="E590" s="4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thickBot="1" x14ac:dyDescent="0.35">
      <c r="A591" s="1"/>
      <c r="B591" s="1"/>
      <c r="C591" s="1"/>
      <c r="D591" s="1"/>
      <c r="E591" s="4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thickBot="1" x14ac:dyDescent="0.35">
      <c r="A592" s="1"/>
      <c r="B592" s="1"/>
      <c r="C592" s="1"/>
      <c r="D592" s="1"/>
      <c r="E592" s="4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thickBot="1" x14ac:dyDescent="0.35">
      <c r="A593" s="1"/>
      <c r="B593" s="1"/>
      <c r="C593" s="1"/>
      <c r="D593" s="1"/>
      <c r="E593" s="4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thickBot="1" x14ac:dyDescent="0.35">
      <c r="A594" s="1"/>
      <c r="B594" s="1"/>
      <c r="C594" s="1"/>
      <c r="D594" s="1"/>
      <c r="E594" s="4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thickBot="1" x14ac:dyDescent="0.35">
      <c r="A595" s="1"/>
      <c r="B595" s="1"/>
      <c r="C595" s="1"/>
      <c r="D595" s="1"/>
      <c r="E595" s="4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thickBot="1" x14ac:dyDescent="0.35">
      <c r="A596" s="1"/>
      <c r="B596" s="1"/>
      <c r="C596" s="1"/>
      <c r="D596" s="1"/>
      <c r="E596" s="4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thickBot="1" x14ac:dyDescent="0.35">
      <c r="A597" s="1"/>
      <c r="B597" s="1"/>
      <c r="C597" s="1"/>
      <c r="D597" s="1"/>
      <c r="E597" s="4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thickBot="1" x14ac:dyDescent="0.35">
      <c r="A598" s="1"/>
      <c r="B598" s="1"/>
      <c r="C598" s="1"/>
      <c r="D598" s="1"/>
      <c r="E598" s="4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thickBot="1" x14ac:dyDescent="0.35">
      <c r="A599" s="1"/>
      <c r="B599" s="1"/>
      <c r="C599" s="1"/>
      <c r="D599" s="1"/>
      <c r="E599" s="4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thickBot="1" x14ac:dyDescent="0.35">
      <c r="A600" s="1"/>
      <c r="B600" s="1"/>
      <c r="C600" s="1"/>
      <c r="D600" s="1"/>
      <c r="E600" s="4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thickBot="1" x14ac:dyDescent="0.35">
      <c r="A601" s="1"/>
      <c r="B601" s="1"/>
      <c r="C601" s="1"/>
      <c r="D601" s="1"/>
      <c r="E601" s="4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thickBot="1" x14ac:dyDescent="0.35">
      <c r="A602" s="1"/>
      <c r="B602" s="1"/>
      <c r="C602" s="1"/>
      <c r="D602" s="1"/>
      <c r="E602" s="4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thickBot="1" x14ac:dyDescent="0.35">
      <c r="A603" s="1"/>
      <c r="B603" s="1"/>
      <c r="C603" s="1"/>
      <c r="D603" s="1"/>
      <c r="E603" s="4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thickBot="1" x14ac:dyDescent="0.35">
      <c r="A604" s="1"/>
      <c r="B604" s="1"/>
      <c r="C604" s="1"/>
      <c r="D604" s="1"/>
      <c r="E604" s="4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thickBot="1" x14ac:dyDescent="0.35">
      <c r="A605" s="1"/>
      <c r="B605" s="1"/>
      <c r="C605" s="1"/>
      <c r="D605" s="1"/>
      <c r="E605" s="4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thickBot="1" x14ac:dyDescent="0.35">
      <c r="A606" s="1"/>
      <c r="B606" s="1"/>
      <c r="C606" s="1"/>
      <c r="D606" s="1"/>
      <c r="E606" s="4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thickBot="1" x14ac:dyDescent="0.35">
      <c r="A607" s="1"/>
      <c r="B607" s="1"/>
      <c r="C607" s="1"/>
      <c r="D607" s="1"/>
      <c r="E607" s="4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thickBot="1" x14ac:dyDescent="0.35">
      <c r="A608" s="1"/>
      <c r="B608" s="1"/>
      <c r="C608" s="1"/>
      <c r="D608" s="1"/>
      <c r="E608" s="4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thickBot="1" x14ac:dyDescent="0.35">
      <c r="A609" s="1"/>
      <c r="B609" s="1"/>
      <c r="C609" s="1"/>
      <c r="D609" s="1"/>
      <c r="E609" s="4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thickBot="1" x14ac:dyDescent="0.35">
      <c r="A610" s="1"/>
      <c r="B610" s="1"/>
      <c r="C610" s="1"/>
      <c r="D610" s="1"/>
      <c r="E610" s="4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thickBot="1" x14ac:dyDescent="0.35">
      <c r="A611" s="1"/>
      <c r="B611" s="1"/>
      <c r="C611" s="1"/>
      <c r="D611" s="1"/>
      <c r="E611" s="4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thickBot="1" x14ac:dyDescent="0.35">
      <c r="A612" s="1"/>
      <c r="B612" s="1"/>
      <c r="C612" s="1"/>
      <c r="D612" s="1"/>
      <c r="E612" s="4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thickBot="1" x14ac:dyDescent="0.35">
      <c r="A613" s="1"/>
      <c r="B613" s="1"/>
      <c r="C613" s="1"/>
      <c r="D613" s="1"/>
      <c r="E613" s="4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thickBot="1" x14ac:dyDescent="0.35">
      <c r="A614" s="1"/>
      <c r="B614" s="1"/>
      <c r="C614" s="1"/>
      <c r="D614" s="1"/>
      <c r="E614" s="4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thickBot="1" x14ac:dyDescent="0.35">
      <c r="A615" s="1"/>
      <c r="B615" s="1"/>
      <c r="C615" s="1"/>
      <c r="D615" s="1"/>
      <c r="E615" s="4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thickBot="1" x14ac:dyDescent="0.35">
      <c r="A616" s="1"/>
      <c r="B616" s="1"/>
      <c r="C616" s="1"/>
      <c r="D616" s="1"/>
      <c r="E616" s="4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thickBot="1" x14ac:dyDescent="0.35">
      <c r="A617" s="1"/>
      <c r="B617" s="1"/>
      <c r="C617" s="1"/>
      <c r="D617" s="1"/>
      <c r="E617" s="4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thickBot="1" x14ac:dyDescent="0.35">
      <c r="A618" s="1"/>
      <c r="B618" s="1"/>
      <c r="C618" s="1"/>
      <c r="D618" s="1"/>
      <c r="E618" s="4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thickBot="1" x14ac:dyDescent="0.35">
      <c r="A619" s="1"/>
      <c r="B619" s="1"/>
      <c r="C619" s="1"/>
      <c r="D619" s="1"/>
      <c r="E619" s="4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thickBot="1" x14ac:dyDescent="0.35">
      <c r="A620" s="1"/>
      <c r="B620" s="1"/>
      <c r="C620" s="1"/>
      <c r="D620" s="1"/>
      <c r="E620" s="4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thickBot="1" x14ac:dyDescent="0.35">
      <c r="A621" s="1"/>
      <c r="B621" s="1"/>
      <c r="C621" s="1"/>
      <c r="D621" s="1"/>
      <c r="E621" s="4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thickBot="1" x14ac:dyDescent="0.35">
      <c r="A622" s="1"/>
      <c r="B622" s="1"/>
      <c r="C622" s="1"/>
      <c r="D622" s="1"/>
      <c r="E622" s="4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thickBot="1" x14ac:dyDescent="0.35">
      <c r="A623" s="1"/>
      <c r="B623" s="1"/>
      <c r="C623" s="1"/>
      <c r="D623" s="1"/>
      <c r="E623" s="4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thickBot="1" x14ac:dyDescent="0.35">
      <c r="A624" s="1"/>
      <c r="B624" s="1"/>
      <c r="C624" s="1"/>
      <c r="D624" s="1"/>
      <c r="E624" s="4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thickBot="1" x14ac:dyDescent="0.35">
      <c r="A625" s="1"/>
      <c r="B625" s="1"/>
      <c r="C625" s="1"/>
      <c r="D625" s="1"/>
      <c r="E625" s="4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thickBot="1" x14ac:dyDescent="0.35">
      <c r="A626" s="1"/>
      <c r="B626" s="1"/>
      <c r="C626" s="1"/>
      <c r="D626" s="1"/>
      <c r="E626" s="4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thickBot="1" x14ac:dyDescent="0.35">
      <c r="A627" s="1"/>
      <c r="B627" s="1"/>
      <c r="C627" s="1"/>
      <c r="D627" s="1"/>
      <c r="E627" s="4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thickBot="1" x14ac:dyDescent="0.35">
      <c r="A628" s="1"/>
      <c r="B628" s="1"/>
      <c r="C628" s="1"/>
      <c r="D628" s="1"/>
      <c r="E628" s="4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thickBot="1" x14ac:dyDescent="0.35">
      <c r="A629" s="1"/>
      <c r="B629" s="1"/>
      <c r="C629" s="1"/>
      <c r="D629" s="1"/>
      <c r="E629" s="4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thickBot="1" x14ac:dyDescent="0.35">
      <c r="A630" s="1"/>
      <c r="B630" s="1"/>
      <c r="C630" s="1"/>
      <c r="D630" s="1"/>
      <c r="E630" s="4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thickBot="1" x14ac:dyDescent="0.35">
      <c r="A631" s="1"/>
      <c r="B631" s="1"/>
      <c r="C631" s="1"/>
      <c r="D631" s="1"/>
      <c r="E631" s="4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thickBot="1" x14ac:dyDescent="0.35">
      <c r="A632" s="1"/>
      <c r="B632" s="1"/>
      <c r="C632" s="1"/>
      <c r="D632" s="1"/>
      <c r="E632" s="4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thickBot="1" x14ac:dyDescent="0.35">
      <c r="A633" s="1"/>
      <c r="B633" s="1"/>
      <c r="C633" s="1"/>
      <c r="D633" s="1"/>
      <c r="E633" s="4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thickBot="1" x14ac:dyDescent="0.35">
      <c r="A634" s="1"/>
      <c r="B634" s="1"/>
      <c r="C634" s="1"/>
      <c r="D634" s="1"/>
      <c r="E634" s="4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thickBot="1" x14ac:dyDescent="0.35">
      <c r="A635" s="1"/>
      <c r="B635" s="1"/>
      <c r="C635" s="1"/>
      <c r="D635" s="1"/>
      <c r="E635" s="4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thickBot="1" x14ac:dyDescent="0.35">
      <c r="A636" s="1"/>
      <c r="B636" s="1"/>
      <c r="C636" s="1"/>
      <c r="D636" s="1"/>
      <c r="E636" s="4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thickBot="1" x14ac:dyDescent="0.35">
      <c r="A637" s="1"/>
      <c r="B637" s="1"/>
      <c r="C637" s="1"/>
      <c r="D637" s="1"/>
      <c r="E637" s="4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thickBot="1" x14ac:dyDescent="0.35">
      <c r="A638" s="1"/>
      <c r="B638" s="1"/>
      <c r="C638" s="1"/>
      <c r="D638" s="1"/>
      <c r="E638" s="4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thickBot="1" x14ac:dyDescent="0.35">
      <c r="A639" s="1"/>
      <c r="B639" s="1"/>
      <c r="C639" s="1"/>
      <c r="D639" s="1"/>
      <c r="E639" s="4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thickBot="1" x14ac:dyDescent="0.35">
      <c r="A640" s="1"/>
      <c r="B640" s="1"/>
      <c r="C640" s="1"/>
      <c r="D640" s="1"/>
      <c r="E640" s="4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thickBot="1" x14ac:dyDescent="0.35">
      <c r="A641" s="1"/>
      <c r="B641" s="1"/>
      <c r="C641" s="1"/>
      <c r="D641" s="1"/>
      <c r="E641" s="4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thickBot="1" x14ac:dyDescent="0.35">
      <c r="A642" s="1"/>
      <c r="B642" s="1"/>
      <c r="C642" s="1"/>
      <c r="D642" s="1"/>
      <c r="E642" s="4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thickBot="1" x14ac:dyDescent="0.35">
      <c r="A643" s="1"/>
      <c r="B643" s="1"/>
      <c r="C643" s="1"/>
      <c r="D643" s="1"/>
      <c r="E643" s="4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thickBot="1" x14ac:dyDescent="0.35">
      <c r="A644" s="1"/>
      <c r="B644" s="1"/>
      <c r="C644" s="1"/>
      <c r="D644" s="1"/>
      <c r="E644" s="4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thickBot="1" x14ac:dyDescent="0.35">
      <c r="A645" s="1"/>
      <c r="B645" s="1"/>
      <c r="C645" s="1"/>
      <c r="D645" s="1"/>
      <c r="E645" s="4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thickBot="1" x14ac:dyDescent="0.35">
      <c r="A646" s="1"/>
      <c r="B646" s="1"/>
      <c r="C646" s="1"/>
      <c r="D646" s="1"/>
      <c r="E646" s="4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thickBot="1" x14ac:dyDescent="0.35">
      <c r="A647" s="1"/>
      <c r="B647" s="1"/>
      <c r="C647" s="1"/>
      <c r="D647" s="1"/>
      <c r="E647" s="4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thickBot="1" x14ac:dyDescent="0.35">
      <c r="A648" s="1"/>
      <c r="B648" s="1"/>
      <c r="C648" s="1"/>
      <c r="D648" s="1"/>
      <c r="E648" s="4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thickBot="1" x14ac:dyDescent="0.35">
      <c r="A649" s="1"/>
      <c r="B649" s="1"/>
      <c r="C649" s="1"/>
      <c r="D649" s="1"/>
      <c r="E649" s="4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thickBot="1" x14ac:dyDescent="0.35">
      <c r="A650" s="1"/>
      <c r="B650" s="1"/>
      <c r="C650" s="1"/>
      <c r="D650" s="1"/>
      <c r="E650" s="4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thickBot="1" x14ac:dyDescent="0.35">
      <c r="A651" s="1"/>
      <c r="B651" s="1"/>
      <c r="C651" s="1"/>
      <c r="D651" s="1"/>
      <c r="E651" s="4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thickBot="1" x14ac:dyDescent="0.35">
      <c r="A652" s="1"/>
      <c r="B652" s="1"/>
      <c r="C652" s="1"/>
      <c r="D652" s="1"/>
      <c r="E652" s="4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thickBot="1" x14ac:dyDescent="0.35">
      <c r="A653" s="1"/>
      <c r="B653" s="1"/>
      <c r="C653" s="1"/>
      <c r="D653" s="1"/>
      <c r="E653" s="4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thickBot="1" x14ac:dyDescent="0.35">
      <c r="A654" s="1"/>
      <c r="B654" s="1"/>
      <c r="C654" s="1"/>
      <c r="D654" s="1"/>
      <c r="E654" s="4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thickBot="1" x14ac:dyDescent="0.35">
      <c r="A655" s="1"/>
      <c r="B655" s="1"/>
      <c r="C655" s="1"/>
      <c r="D655" s="1"/>
      <c r="E655" s="4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thickBot="1" x14ac:dyDescent="0.35">
      <c r="A656" s="1"/>
      <c r="B656" s="1"/>
      <c r="C656" s="1"/>
      <c r="D656" s="1"/>
      <c r="E656" s="4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thickBot="1" x14ac:dyDescent="0.35">
      <c r="A657" s="1"/>
      <c r="B657" s="1"/>
      <c r="C657" s="1"/>
      <c r="D657" s="1"/>
      <c r="E657" s="4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thickBot="1" x14ac:dyDescent="0.35">
      <c r="A658" s="1"/>
      <c r="B658" s="1"/>
      <c r="C658" s="1"/>
      <c r="D658" s="1"/>
      <c r="E658" s="4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thickBot="1" x14ac:dyDescent="0.35">
      <c r="A659" s="1"/>
      <c r="B659" s="1"/>
      <c r="C659" s="1"/>
      <c r="D659" s="1"/>
      <c r="E659" s="4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thickBot="1" x14ac:dyDescent="0.35">
      <c r="A660" s="1"/>
      <c r="B660" s="1"/>
      <c r="C660" s="1"/>
      <c r="D660" s="1"/>
      <c r="E660" s="4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thickBot="1" x14ac:dyDescent="0.35">
      <c r="A661" s="1"/>
      <c r="B661" s="1"/>
      <c r="C661" s="1"/>
      <c r="D661" s="1"/>
      <c r="E661" s="4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thickBot="1" x14ac:dyDescent="0.35">
      <c r="A662" s="1"/>
      <c r="B662" s="1"/>
      <c r="C662" s="1"/>
      <c r="D662" s="1"/>
      <c r="E662" s="4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thickBot="1" x14ac:dyDescent="0.35">
      <c r="A663" s="1"/>
      <c r="B663" s="1"/>
      <c r="C663" s="1"/>
      <c r="D663" s="1"/>
      <c r="E663" s="4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thickBot="1" x14ac:dyDescent="0.35">
      <c r="A664" s="1"/>
      <c r="B664" s="1"/>
      <c r="C664" s="1"/>
      <c r="D664" s="1"/>
      <c r="E664" s="4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thickBot="1" x14ac:dyDescent="0.35">
      <c r="A665" s="1"/>
      <c r="B665" s="1"/>
      <c r="C665" s="1"/>
      <c r="D665" s="1"/>
      <c r="E665" s="4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thickBot="1" x14ac:dyDescent="0.35">
      <c r="A666" s="1"/>
      <c r="B666" s="1"/>
      <c r="C666" s="1"/>
      <c r="D666" s="1"/>
      <c r="E666" s="4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thickBot="1" x14ac:dyDescent="0.35">
      <c r="A667" s="1"/>
      <c r="B667" s="1"/>
      <c r="C667" s="1"/>
      <c r="D667" s="1"/>
      <c r="E667" s="4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thickBot="1" x14ac:dyDescent="0.35">
      <c r="A668" s="1"/>
      <c r="B668" s="1"/>
      <c r="C668" s="1"/>
      <c r="D668" s="1"/>
      <c r="E668" s="4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thickBot="1" x14ac:dyDescent="0.35">
      <c r="A669" s="1"/>
      <c r="B669" s="1"/>
      <c r="C669" s="1"/>
      <c r="D669" s="1"/>
      <c r="E669" s="4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thickBot="1" x14ac:dyDescent="0.35">
      <c r="A670" s="1"/>
      <c r="B670" s="1"/>
      <c r="C670" s="1"/>
      <c r="D670" s="1"/>
      <c r="E670" s="4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thickBot="1" x14ac:dyDescent="0.35">
      <c r="A671" s="1"/>
      <c r="B671" s="1"/>
      <c r="C671" s="1"/>
      <c r="D671" s="1"/>
      <c r="E671" s="4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thickBot="1" x14ac:dyDescent="0.35">
      <c r="A672" s="1"/>
      <c r="B672" s="1"/>
      <c r="C672" s="1"/>
      <c r="D672" s="1"/>
      <c r="E672" s="4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thickBot="1" x14ac:dyDescent="0.35">
      <c r="A673" s="1"/>
      <c r="B673" s="1"/>
      <c r="C673" s="1"/>
      <c r="D673" s="1"/>
      <c r="E673" s="4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thickBot="1" x14ac:dyDescent="0.35">
      <c r="A674" s="1"/>
      <c r="B674" s="1"/>
      <c r="C674" s="1"/>
      <c r="D674" s="1"/>
      <c r="E674" s="4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thickBot="1" x14ac:dyDescent="0.35">
      <c r="A675" s="1"/>
      <c r="B675" s="1"/>
      <c r="C675" s="1"/>
      <c r="D675" s="1"/>
      <c r="E675" s="4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thickBot="1" x14ac:dyDescent="0.35">
      <c r="A676" s="1"/>
      <c r="B676" s="1"/>
      <c r="C676" s="1"/>
      <c r="D676" s="1"/>
      <c r="E676" s="4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thickBot="1" x14ac:dyDescent="0.35">
      <c r="A677" s="1"/>
      <c r="B677" s="1"/>
      <c r="C677" s="1"/>
      <c r="D677" s="1"/>
      <c r="E677" s="4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thickBot="1" x14ac:dyDescent="0.35">
      <c r="A678" s="1"/>
      <c r="B678" s="1"/>
      <c r="C678" s="1"/>
      <c r="D678" s="1"/>
      <c r="E678" s="4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thickBot="1" x14ac:dyDescent="0.35">
      <c r="A679" s="1"/>
      <c r="B679" s="1"/>
      <c r="C679" s="1"/>
      <c r="D679" s="1"/>
      <c r="E679" s="4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thickBot="1" x14ac:dyDescent="0.35">
      <c r="A680" s="1"/>
      <c r="B680" s="1"/>
      <c r="C680" s="1"/>
      <c r="D680" s="1"/>
      <c r="E680" s="4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thickBot="1" x14ac:dyDescent="0.35">
      <c r="A681" s="1"/>
      <c r="B681" s="1"/>
      <c r="C681" s="1"/>
      <c r="D681" s="1"/>
      <c r="E681" s="4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thickBot="1" x14ac:dyDescent="0.35">
      <c r="A682" s="1"/>
      <c r="B682" s="1"/>
      <c r="C682" s="1"/>
      <c r="D682" s="1"/>
      <c r="E682" s="4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thickBot="1" x14ac:dyDescent="0.35">
      <c r="A683" s="1"/>
      <c r="B683" s="1"/>
      <c r="C683" s="1"/>
      <c r="D683" s="1"/>
      <c r="E683" s="4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thickBot="1" x14ac:dyDescent="0.35">
      <c r="A684" s="1"/>
      <c r="B684" s="1"/>
      <c r="C684" s="1"/>
      <c r="D684" s="1"/>
      <c r="E684" s="4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thickBot="1" x14ac:dyDescent="0.35">
      <c r="A685" s="1"/>
      <c r="B685" s="1"/>
      <c r="C685" s="1"/>
      <c r="D685" s="1"/>
      <c r="E685" s="4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thickBot="1" x14ac:dyDescent="0.35">
      <c r="A686" s="1"/>
      <c r="B686" s="1"/>
      <c r="C686" s="1"/>
      <c r="D686" s="1"/>
      <c r="E686" s="4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thickBot="1" x14ac:dyDescent="0.35">
      <c r="A687" s="1"/>
      <c r="B687" s="1"/>
      <c r="C687" s="1"/>
      <c r="D687" s="1"/>
      <c r="E687" s="4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thickBot="1" x14ac:dyDescent="0.35">
      <c r="A688" s="1"/>
      <c r="B688" s="1"/>
      <c r="C688" s="1"/>
      <c r="D688" s="1"/>
      <c r="E688" s="4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thickBot="1" x14ac:dyDescent="0.35">
      <c r="A689" s="1"/>
      <c r="B689" s="1"/>
      <c r="C689" s="1"/>
      <c r="D689" s="1"/>
      <c r="E689" s="4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thickBot="1" x14ac:dyDescent="0.35">
      <c r="A690" s="1"/>
      <c r="B690" s="1"/>
      <c r="C690" s="1"/>
      <c r="D690" s="1"/>
      <c r="E690" s="4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thickBot="1" x14ac:dyDescent="0.35">
      <c r="A691" s="1"/>
      <c r="B691" s="1"/>
      <c r="C691" s="1"/>
      <c r="D691" s="1"/>
      <c r="E691" s="4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thickBot="1" x14ac:dyDescent="0.35">
      <c r="A692" s="1"/>
      <c r="B692" s="1"/>
      <c r="C692" s="1"/>
      <c r="D692" s="1"/>
      <c r="E692" s="4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thickBot="1" x14ac:dyDescent="0.35">
      <c r="A693" s="1"/>
      <c r="B693" s="1"/>
      <c r="C693" s="1"/>
      <c r="D693" s="1"/>
      <c r="E693" s="4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thickBot="1" x14ac:dyDescent="0.35">
      <c r="A694" s="1"/>
      <c r="B694" s="1"/>
      <c r="C694" s="1"/>
      <c r="D694" s="1"/>
      <c r="E694" s="4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thickBot="1" x14ac:dyDescent="0.35">
      <c r="A695" s="1"/>
      <c r="B695" s="1"/>
      <c r="C695" s="1"/>
      <c r="D695" s="1"/>
      <c r="E695" s="4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thickBot="1" x14ac:dyDescent="0.35">
      <c r="A696" s="1"/>
      <c r="B696" s="1"/>
      <c r="C696" s="1"/>
      <c r="D696" s="1"/>
      <c r="E696" s="4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thickBot="1" x14ac:dyDescent="0.35">
      <c r="A697" s="1"/>
      <c r="B697" s="1"/>
      <c r="C697" s="1"/>
      <c r="D697" s="1"/>
      <c r="E697" s="4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thickBot="1" x14ac:dyDescent="0.35">
      <c r="A698" s="1"/>
      <c r="B698" s="1"/>
      <c r="C698" s="1"/>
      <c r="D698" s="1"/>
      <c r="E698" s="4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thickBot="1" x14ac:dyDescent="0.35">
      <c r="A699" s="1"/>
      <c r="B699" s="1"/>
      <c r="C699" s="1"/>
      <c r="D699" s="1"/>
      <c r="E699" s="4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thickBot="1" x14ac:dyDescent="0.35">
      <c r="A700" s="1"/>
      <c r="B700" s="1"/>
      <c r="C700" s="1"/>
      <c r="D700" s="1"/>
      <c r="E700" s="4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thickBot="1" x14ac:dyDescent="0.35">
      <c r="A701" s="1"/>
      <c r="B701" s="1"/>
      <c r="C701" s="1"/>
      <c r="D701" s="1"/>
      <c r="E701" s="4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thickBot="1" x14ac:dyDescent="0.35">
      <c r="A702" s="1"/>
      <c r="B702" s="1"/>
      <c r="C702" s="1"/>
      <c r="D702" s="1"/>
      <c r="E702" s="4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thickBot="1" x14ac:dyDescent="0.35">
      <c r="A703" s="1"/>
      <c r="B703" s="1"/>
      <c r="C703" s="1"/>
      <c r="D703" s="1"/>
      <c r="E703" s="4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thickBot="1" x14ac:dyDescent="0.35">
      <c r="A704" s="1"/>
      <c r="B704" s="1"/>
      <c r="C704" s="1"/>
      <c r="D704" s="1"/>
      <c r="E704" s="4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thickBot="1" x14ac:dyDescent="0.35">
      <c r="A705" s="1"/>
      <c r="B705" s="1"/>
      <c r="C705" s="1"/>
      <c r="D705" s="1"/>
      <c r="E705" s="4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thickBot="1" x14ac:dyDescent="0.35">
      <c r="A706" s="1"/>
      <c r="B706" s="1"/>
      <c r="C706" s="1"/>
      <c r="D706" s="1"/>
      <c r="E706" s="4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thickBot="1" x14ac:dyDescent="0.35">
      <c r="A707" s="1"/>
      <c r="B707" s="1"/>
      <c r="C707" s="1"/>
      <c r="D707" s="1"/>
      <c r="E707" s="4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thickBot="1" x14ac:dyDescent="0.35">
      <c r="A708" s="1"/>
      <c r="B708" s="1"/>
      <c r="C708" s="1"/>
      <c r="D708" s="1"/>
      <c r="E708" s="4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thickBot="1" x14ac:dyDescent="0.35">
      <c r="A709" s="1"/>
      <c r="B709" s="1"/>
      <c r="C709" s="1"/>
      <c r="D709" s="1"/>
      <c r="E709" s="4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thickBot="1" x14ac:dyDescent="0.35">
      <c r="A710" s="1"/>
      <c r="B710" s="1"/>
      <c r="C710" s="1"/>
      <c r="D710" s="1"/>
      <c r="E710" s="4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thickBot="1" x14ac:dyDescent="0.35">
      <c r="A711" s="1"/>
      <c r="B711" s="1"/>
      <c r="C711" s="1"/>
      <c r="D711" s="1"/>
      <c r="E711" s="4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thickBot="1" x14ac:dyDescent="0.35">
      <c r="A712" s="1"/>
      <c r="B712" s="1"/>
      <c r="C712" s="1"/>
      <c r="D712" s="1"/>
      <c r="E712" s="4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thickBot="1" x14ac:dyDescent="0.35">
      <c r="A713" s="1"/>
      <c r="B713" s="1"/>
      <c r="C713" s="1"/>
      <c r="D713" s="1"/>
      <c r="E713" s="4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thickBot="1" x14ac:dyDescent="0.35">
      <c r="A714" s="1"/>
      <c r="B714" s="1"/>
      <c r="C714" s="1"/>
      <c r="D714" s="1"/>
      <c r="E714" s="4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thickBot="1" x14ac:dyDescent="0.35">
      <c r="A715" s="1"/>
      <c r="B715" s="1"/>
      <c r="C715" s="1"/>
      <c r="D715" s="1"/>
      <c r="E715" s="4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thickBot="1" x14ac:dyDescent="0.35">
      <c r="A716" s="1"/>
      <c r="B716" s="1"/>
      <c r="C716" s="1"/>
      <c r="D716" s="1"/>
      <c r="E716" s="4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thickBot="1" x14ac:dyDescent="0.35">
      <c r="A717" s="1"/>
      <c r="B717" s="1"/>
      <c r="C717" s="1"/>
      <c r="D717" s="1"/>
      <c r="E717" s="4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thickBot="1" x14ac:dyDescent="0.35">
      <c r="A718" s="1"/>
      <c r="B718" s="1"/>
      <c r="C718" s="1"/>
      <c r="D718" s="1"/>
      <c r="E718" s="4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thickBot="1" x14ac:dyDescent="0.35">
      <c r="A719" s="1"/>
      <c r="B719" s="1"/>
      <c r="C719" s="1"/>
      <c r="D719" s="1"/>
      <c r="E719" s="4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thickBot="1" x14ac:dyDescent="0.35">
      <c r="A720" s="1"/>
      <c r="B720" s="1"/>
      <c r="C720" s="1"/>
      <c r="D720" s="1"/>
      <c r="E720" s="4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thickBot="1" x14ac:dyDescent="0.35">
      <c r="A721" s="1"/>
      <c r="B721" s="1"/>
      <c r="C721" s="1"/>
      <c r="D721" s="1"/>
      <c r="E721" s="4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thickBot="1" x14ac:dyDescent="0.35">
      <c r="A722" s="1"/>
      <c r="B722" s="1"/>
      <c r="C722" s="1"/>
      <c r="D722" s="1"/>
      <c r="E722" s="4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thickBot="1" x14ac:dyDescent="0.35">
      <c r="A723" s="1"/>
      <c r="B723" s="1"/>
      <c r="C723" s="1"/>
      <c r="D723" s="1"/>
      <c r="E723" s="4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thickBot="1" x14ac:dyDescent="0.35">
      <c r="A724" s="1"/>
      <c r="B724" s="1"/>
      <c r="C724" s="1"/>
      <c r="D724" s="1"/>
      <c r="E724" s="4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thickBot="1" x14ac:dyDescent="0.35">
      <c r="A725" s="1"/>
      <c r="B725" s="1"/>
      <c r="C725" s="1"/>
      <c r="D725" s="1"/>
      <c r="E725" s="4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thickBot="1" x14ac:dyDescent="0.35">
      <c r="A726" s="1"/>
      <c r="B726" s="1"/>
      <c r="C726" s="1"/>
      <c r="D726" s="1"/>
      <c r="E726" s="4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thickBot="1" x14ac:dyDescent="0.35">
      <c r="A727" s="1"/>
      <c r="B727" s="1"/>
      <c r="C727" s="1"/>
      <c r="D727" s="1"/>
      <c r="E727" s="4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thickBot="1" x14ac:dyDescent="0.35">
      <c r="A728" s="1"/>
      <c r="B728" s="1"/>
      <c r="C728" s="1"/>
      <c r="D728" s="1"/>
      <c r="E728" s="4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thickBot="1" x14ac:dyDescent="0.35">
      <c r="A729" s="1"/>
      <c r="B729" s="1"/>
      <c r="C729" s="1"/>
      <c r="D729" s="1"/>
      <c r="E729" s="4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thickBot="1" x14ac:dyDescent="0.35">
      <c r="A730" s="1"/>
      <c r="B730" s="1"/>
      <c r="C730" s="1"/>
      <c r="D730" s="1"/>
      <c r="E730" s="4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thickBot="1" x14ac:dyDescent="0.35">
      <c r="A731" s="1"/>
      <c r="B731" s="1"/>
      <c r="C731" s="1"/>
      <c r="D731" s="1"/>
      <c r="E731" s="4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thickBot="1" x14ac:dyDescent="0.35">
      <c r="A732" s="1"/>
      <c r="B732" s="1"/>
      <c r="C732" s="1"/>
      <c r="D732" s="1"/>
      <c r="E732" s="4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thickBot="1" x14ac:dyDescent="0.35">
      <c r="A733" s="1"/>
      <c r="B733" s="1"/>
      <c r="C733" s="1"/>
      <c r="D733" s="1"/>
      <c r="E733" s="4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thickBot="1" x14ac:dyDescent="0.35">
      <c r="A734" s="1"/>
      <c r="B734" s="1"/>
      <c r="C734" s="1"/>
      <c r="D734" s="1"/>
      <c r="E734" s="4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thickBot="1" x14ac:dyDescent="0.35">
      <c r="A735" s="1"/>
      <c r="B735" s="1"/>
      <c r="C735" s="1"/>
      <c r="D735" s="1"/>
      <c r="E735" s="4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thickBot="1" x14ac:dyDescent="0.35">
      <c r="A736" s="1"/>
      <c r="B736" s="1"/>
      <c r="C736" s="1"/>
      <c r="D736" s="1"/>
      <c r="E736" s="4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thickBot="1" x14ac:dyDescent="0.35">
      <c r="A737" s="1"/>
      <c r="B737" s="1"/>
      <c r="C737" s="1"/>
      <c r="D737" s="1"/>
      <c r="E737" s="4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thickBot="1" x14ac:dyDescent="0.35">
      <c r="A738" s="1"/>
      <c r="B738" s="1"/>
      <c r="C738" s="1"/>
      <c r="D738" s="1"/>
      <c r="E738" s="4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thickBot="1" x14ac:dyDescent="0.35">
      <c r="A739" s="1"/>
      <c r="B739" s="1"/>
      <c r="C739" s="1"/>
      <c r="D739" s="1"/>
      <c r="E739" s="4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thickBot="1" x14ac:dyDescent="0.35">
      <c r="A740" s="1"/>
      <c r="B740" s="1"/>
      <c r="C740" s="1"/>
      <c r="D740" s="1"/>
      <c r="E740" s="4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thickBot="1" x14ac:dyDescent="0.35">
      <c r="A741" s="1"/>
      <c r="B741" s="1"/>
      <c r="C741" s="1"/>
      <c r="D741" s="1"/>
      <c r="E741" s="4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thickBot="1" x14ac:dyDescent="0.35">
      <c r="A742" s="1"/>
      <c r="B742" s="1"/>
      <c r="C742" s="1"/>
      <c r="D742" s="1"/>
      <c r="E742" s="4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thickBot="1" x14ac:dyDescent="0.35">
      <c r="A743" s="1"/>
      <c r="B743" s="1"/>
      <c r="C743" s="1"/>
      <c r="D743" s="1"/>
      <c r="E743" s="4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thickBot="1" x14ac:dyDescent="0.35">
      <c r="A744" s="1"/>
      <c r="B744" s="1"/>
      <c r="C744" s="1"/>
      <c r="D744" s="1"/>
      <c r="E744" s="4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thickBot="1" x14ac:dyDescent="0.35">
      <c r="A745" s="1"/>
      <c r="B745" s="1"/>
      <c r="C745" s="1"/>
      <c r="D745" s="1"/>
      <c r="E745" s="4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thickBot="1" x14ac:dyDescent="0.35">
      <c r="A746" s="1"/>
      <c r="B746" s="1"/>
      <c r="C746" s="1"/>
      <c r="D746" s="1"/>
      <c r="E746" s="4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thickBot="1" x14ac:dyDescent="0.35">
      <c r="A747" s="1"/>
      <c r="B747" s="1"/>
      <c r="C747" s="1"/>
      <c r="D747" s="1"/>
      <c r="E747" s="4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thickBot="1" x14ac:dyDescent="0.35">
      <c r="A748" s="1"/>
      <c r="B748" s="1"/>
      <c r="C748" s="1"/>
      <c r="D748" s="1"/>
      <c r="E748" s="4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thickBot="1" x14ac:dyDescent="0.35">
      <c r="A749" s="1"/>
      <c r="B749" s="1"/>
      <c r="C749" s="1"/>
      <c r="D749" s="1"/>
      <c r="E749" s="4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thickBot="1" x14ac:dyDescent="0.35">
      <c r="A750" s="1"/>
      <c r="B750" s="1"/>
      <c r="C750" s="1"/>
      <c r="D750" s="1"/>
      <c r="E750" s="4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thickBot="1" x14ac:dyDescent="0.35">
      <c r="A751" s="1"/>
      <c r="B751" s="1"/>
      <c r="C751" s="1"/>
      <c r="D751" s="1"/>
      <c r="E751" s="4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thickBot="1" x14ac:dyDescent="0.35">
      <c r="A752" s="1"/>
      <c r="B752" s="1"/>
      <c r="C752" s="1"/>
      <c r="D752" s="1"/>
      <c r="E752" s="4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thickBot="1" x14ac:dyDescent="0.35">
      <c r="A753" s="1"/>
      <c r="B753" s="1"/>
      <c r="C753" s="1"/>
      <c r="D753" s="1"/>
      <c r="E753" s="4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thickBot="1" x14ac:dyDescent="0.35">
      <c r="A754" s="1"/>
      <c r="B754" s="1"/>
      <c r="C754" s="1"/>
      <c r="D754" s="1"/>
      <c r="E754" s="4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thickBot="1" x14ac:dyDescent="0.35">
      <c r="A755" s="1"/>
      <c r="B755" s="1"/>
      <c r="C755" s="1"/>
      <c r="D755" s="1"/>
      <c r="E755" s="4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thickBot="1" x14ac:dyDescent="0.35">
      <c r="A756" s="1"/>
      <c r="B756" s="1"/>
      <c r="C756" s="1"/>
      <c r="D756" s="1"/>
      <c r="E756" s="4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thickBot="1" x14ac:dyDescent="0.35">
      <c r="A757" s="1"/>
      <c r="B757" s="1"/>
      <c r="C757" s="1"/>
      <c r="D757" s="1"/>
      <c r="E757" s="4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thickBot="1" x14ac:dyDescent="0.35">
      <c r="A758" s="1"/>
      <c r="B758" s="1"/>
      <c r="C758" s="1"/>
      <c r="D758" s="1"/>
      <c r="E758" s="4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thickBot="1" x14ac:dyDescent="0.35">
      <c r="A759" s="1"/>
      <c r="B759" s="1"/>
      <c r="C759" s="1"/>
      <c r="D759" s="1"/>
      <c r="E759" s="4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thickBot="1" x14ac:dyDescent="0.35">
      <c r="A760" s="1"/>
      <c r="B760" s="1"/>
      <c r="C760" s="1"/>
      <c r="D760" s="1"/>
      <c r="E760" s="4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thickBot="1" x14ac:dyDescent="0.35">
      <c r="A761" s="1"/>
      <c r="B761" s="1"/>
      <c r="C761" s="1"/>
      <c r="D761" s="1"/>
      <c r="E761" s="4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thickBot="1" x14ac:dyDescent="0.35">
      <c r="A762" s="1"/>
      <c r="B762" s="1"/>
      <c r="C762" s="1"/>
      <c r="D762" s="1"/>
      <c r="E762" s="4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thickBot="1" x14ac:dyDescent="0.35">
      <c r="A763" s="1"/>
      <c r="B763" s="1"/>
      <c r="C763" s="1"/>
      <c r="D763" s="1"/>
      <c r="E763" s="4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thickBot="1" x14ac:dyDescent="0.35">
      <c r="A764" s="1"/>
      <c r="B764" s="1"/>
      <c r="C764" s="1"/>
      <c r="D764" s="1"/>
      <c r="E764" s="4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thickBot="1" x14ac:dyDescent="0.35">
      <c r="A765" s="1"/>
      <c r="B765" s="1"/>
      <c r="C765" s="1"/>
      <c r="D765" s="1"/>
      <c r="E765" s="4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thickBot="1" x14ac:dyDescent="0.35">
      <c r="A766" s="1"/>
      <c r="B766" s="1"/>
      <c r="C766" s="1"/>
      <c r="D766" s="1"/>
      <c r="E766" s="4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thickBot="1" x14ac:dyDescent="0.35">
      <c r="A767" s="1"/>
      <c r="B767" s="1"/>
      <c r="C767" s="1"/>
      <c r="D767" s="1"/>
      <c r="E767" s="4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thickBot="1" x14ac:dyDescent="0.35">
      <c r="A768" s="1"/>
      <c r="B768" s="1"/>
      <c r="C768" s="1"/>
      <c r="D768" s="1"/>
      <c r="E768" s="4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thickBot="1" x14ac:dyDescent="0.35">
      <c r="A769" s="1"/>
      <c r="B769" s="1"/>
      <c r="C769" s="1"/>
      <c r="D769" s="1"/>
      <c r="E769" s="4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thickBot="1" x14ac:dyDescent="0.35">
      <c r="A770" s="1"/>
      <c r="B770" s="1"/>
      <c r="C770" s="1"/>
      <c r="D770" s="1"/>
      <c r="E770" s="4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thickBot="1" x14ac:dyDescent="0.35">
      <c r="A771" s="1"/>
      <c r="B771" s="1"/>
      <c r="C771" s="1"/>
      <c r="D771" s="1"/>
      <c r="E771" s="4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thickBot="1" x14ac:dyDescent="0.35">
      <c r="A772" s="1"/>
      <c r="B772" s="1"/>
      <c r="C772" s="1"/>
      <c r="D772" s="1"/>
      <c r="E772" s="4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thickBot="1" x14ac:dyDescent="0.35">
      <c r="A773" s="1"/>
      <c r="B773" s="1"/>
      <c r="C773" s="1"/>
      <c r="D773" s="1"/>
      <c r="E773" s="4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thickBot="1" x14ac:dyDescent="0.35">
      <c r="A774" s="1"/>
      <c r="B774" s="1"/>
      <c r="C774" s="1"/>
      <c r="D774" s="1"/>
      <c r="E774" s="4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thickBot="1" x14ac:dyDescent="0.35">
      <c r="A775" s="1"/>
      <c r="B775" s="1"/>
      <c r="C775" s="1"/>
      <c r="D775" s="1"/>
      <c r="E775" s="4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thickBot="1" x14ac:dyDescent="0.35">
      <c r="A776" s="1"/>
      <c r="B776" s="1"/>
      <c r="C776" s="1"/>
      <c r="D776" s="1"/>
      <c r="E776" s="4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thickBot="1" x14ac:dyDescent="0.35">
      <c r="A777" s="1"/>
      <c r="B777" s="1"/>
      <c r="C777" s="1"/>
      <c r="D777" s="1"/>
      <c r="E777" s="4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thickBot="1" x14ac:dyDescent="0.35">
      <c r="A778" s="1"/>
      <c r="B778" s="1"/>
      <c r="C778" s="1"/>
      <c r="D778" s="1"/>
      <c r="E778" s="4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thickBot="1" x14ac:dyDescent="0.35">
      <c r="A779" s="1"/>
      <c r="B779" s="1"/>
      <c r="C779" s="1"/>
      <c r="D779" s="1"/>
      <c r="E779" s="4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thickBot="1" x14ac:dyDescent="0.35">
      <c r="A780" s="1"/>
      <c r="B780" s="1"/>
      <c r="C780" s="1"/>
      <c r="D780" s="1"/>
      <c r="E780" s="4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thickBot="1" x14ac:dyDescent="0.35">
      <c r="A781" s="1"/>
      <c r="B781" s="1"/>
      <c r="C781" s="1"/>
      <c r="D781" s="1"/>
      <c r="E781" s="4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thickBot="1" x14ac:dyDescent="0.35">
      <c r="A782" s="1"/>
      <c r="B782" s="1"/>
      <c r="C782" s="1"/>
      <c r="D782" s="1"/>
      <c r="E782" s="4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thickBot="1" x14ac:dyDescent="0.35">
      <c r="A783" s="1"/>
      <c r="B783" s="1"/>
      <c r="C783" s="1"/>
      <c r="D783" s="1"/>
      <c r="E783" s="4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thickBot="1" x14ac:dyDescent="0.35">
      <c r="A784" s="1"/>
      <c r="B784" s="1"/>
      <c r="C784" s="1"/>
      <c r="D784" s="1"/>
      <c r="E784" s="4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thickBot="1" x14ac:dyDescent="0.35">
      <c r="A785" s="1"/>
      <c r="B785" s="1"/>
      <c r="C785" s="1"/>
      <c r="D785" s="1"/>
      <c r="E785" s="4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thickBot="1" x14ac:dyDescent="0.35">
      <c r="A786" s="1"/>
      <c r="B786" s="1"/>
      <c r="C786" s="1"/>
      <c r="D786" s="1"/>
      <c r="E786" s="4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thickBot="1" x14ac:dyDescent="0.35">
      <c r="A787" s="1"/>
      <c r="B787" s="1"/>
      <c r="C787" s="1"/>
      <c r="D787" s="1"/>
      <c r="E787" s="4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thickBot="1" x14ac:dyDescent="0.35">
      <c r="A788" s="1"/>
      <c r="B788" s="1"/>
      <c r="C788" s="1"/>
      <c r="D788" s="1"/>
      <c r="E788" s="4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thickBot="1" x14ac:dyDescent="0.35">
      <c r="A789" s="1"/>
      <c r="B789" s="1"/>
      <c r="C789" s="1"/>
      <c r="D789" s="1"/>
      <c r="E789" s="4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thickBot="1" x14ac:dyDescent="0.35">
      <c r="A790" s="1"/>
      <c r="B790" s="1"/>
      <c r="C790" s="1"/>
      <c r="D790" s="1"/>
      <c r="E790" s="4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thickBot="1" x14ac:dyDescent="0.35">
      <c r="A791" s="1"/>
      <c r="B791" s="1"/>
      <c r="C791" s="1"/>
      <c r="D791" s="1"/>
      <c r="E791" s="4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thickBot="1" x14ac:dyDescent="0.35">
      <c r="A792" s="1"/>
      <c r="B792" s="1"/>
      <c r="C792" s="1"/>
      <c r="D792" s="1"/>
      <c r="E792" s="4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thickBot="1" x14ac:dyDescent="0.35">
      <c r="A793" s="1"/>
      <c r="B793" s="1"/>
      <c r="C793" s="1"/>
      <c r="D793" s="1"/>
      <c r="E793" s="4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thickBot="1" x14ac:dyDescent="0.35">
      <c r="A794" s="1"/>
      <c r="B794" s="1"/>
      <c r="C794" s="1"/>
      <c r="D794" s="1"/>
      <c r="E794" s="4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thickBot="1" x14ac:dyDescent="0.35">
      <c r="A795" s="1"/>
      <c r="B795" s="1"/>
      <c r="C795" s="1"/>
      <c r="D795" s="1"/>
      <c r="E795" s="4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thickBot="1" x14ac:dyDescent="0.35">
      <c r="A796" s="1"/>
      <c r="B796" s="1"/>
      <c r="C796" s="1"/>
      <c r="D796" s="1"/>
      <c r="E796" s="4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thickBot="1" x14ac:dyDescent="0.35">
      <c r="A797" s="1"/>
      <c r="B797" s="1"/>
      <c r="C797" s="1"/>
      <c r="D797" s="1"/>
      <c r="E797" s="4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thickBot="1" x14ac:dyDescent="0.35">
      <c r="A798" s="1"/>
      <c r="B798" s="1"/>
      <c r="C798" s="1"/>
      <c r="D798" s="1"/>
      <c r="E798" s="4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thickBot="1" x14ac:dyDescent="0.35">
      <c r="A799" s="1"/>
      <c r="B799" s="1"/>
      <c r="C799" s="1"/>
      <c r="D799" s="1"/>
      <c r="E799" s="4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thickBot="1" x14ac:dyDescent="0.35">
      <c r="A800" s="1"/>
      <c r="B800" s="1"/>
      <c r="C800" s="1"/>
      <c r="D800" s="1"/>
      <c r="E800" s="4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thickBot="1" x14ac:dyDescent="0.35">
      <c r="A801" s="1"/>
      <c r="B801" s="1"/>
      <c r="C801" s="1"/>
      <c r="D801" s="1"/>
      <c r="E801" s="4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thickBot="1" x14ac:dyDescent="0.35">
      <c r="A802" s="1"/>
      <c r="B802" s="1"/>
      <c r="C802" s="1"/>
      <c r="D802" s="1"/>
      <c r="E802" s="4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thickBot="1" x14ac:dyDescent="0.35">
      <c r="A803" s="1"/>
      <c r="B803" s="1"/>
      <c r="C803" s="1"/>
      <c r="D803" s="1"/>
      <c r="E803" s="4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thickBot="1" x14ac:dyDescent="0.35">
      <c r="A804" s="1"/>
      <c r="B804" s="1"/>
      <c r="C804" s="1"/>
      <c r="D804" s="1"/>
      <c r="E804" s="4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thickBot="1" x14ac:dyDescent="0.35">
      <c r="A805" s="1"/>
      <c r="B805" s="1"/>
      <c r="C805" s="1"/>
      <c r="D805" s="1"/>
      <c r="E805" s="4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thickBot="1" x14ac:dyDescent="0.35">
      <c r="A806" s="1"/>
      <c r="B806" s="1"/>
      <c r="C806" s="1"/>
      <c r="D806" s="1"/>
      <c r="E806" s="4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thickBot="1" x14ac:dyDescent="0.35">
      <c r="A807" s="1"/>
      <c r="B807" s="1"/>
      <c r="C807" s="1"/>
      <c r="D807" s="1"/>
      <c r="E807" s="4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thickBot="1" x14ac:dyDescent="0.35">
      <c r="A808" s="1"/>
      <c r="B808" s="1"/>
      <c r="C808" s="1"/>
      <c r="D808" s="1"/>
      <c r="E808" s="4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thickBot="1" x14ac:dyDescent="0.35">
      <c r="A809" s="1"/>
      <c r="B809" s="1"/>
      <c r="C809" s="1"/>
      <c r="D809" s="1"/>
      <c r="E809" s="4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thickBot="1" x14ac:dyDescent="0.35">
      <c r="A810" s="1"/>
      <c r="B810" s="1"/>
      <c r="C810" s="1"/>
      <c r="D810" s="1"/>
      <c r="E810" s="4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thickBot="1" x14ac:dyDescent="0.35">
      <c r="A811" s="1"/>
      <c r="B811" s="1"/>
      <c r="C811" s="1"/>
      <c r="D811" s="1"/>
      <c r="E811" s="4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thickBot="1" x14ac:dyDescent="0.35">
      <c r="A812" s="1"/>
      <c r="B812" s="1"/>
      <c r="C812" s="1"/>
      <c r="D812" s="1"/>
      <c r="E812" s="4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thickBot="1" x14ac:dyDescent="0.35">
      <c r="A813" s="1"/>
      <c r="B813" s="1"/>
      <c r="C813" s="1"/>
      <c r="D813" s="1"/>
      <c r="E813" s="4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thickBot="1" x14ac:dyDescent="0.35">
      <c r="A814" s="1"/>
      <c r="B814" s="1"/>
      <c r="C814" s="1"/>
      <c r="D814" s="1"/>
      <c r="E814" s="4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thickBot="1" x14ac:dyDescent="0.35">
      <c r="A815" s="1"/>
      <c r="B815" s="1"/>
      <c r="C815" s="1"/>
      <c r="D815" s="1"/>
      <c r="E815" s="4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thickBot="1" x14ac:dyDescent="0.35">
      <c r="A816" s="1"/>
      <c r="B816" s="1"/>
      <c r="C816" s="1"/>
      <c r="D816" s="1"/>
      <c r="E816" s="4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thickBot="1" x14ac:dyDescent="0.35">
      <c r="A817" s="1"/>
      <c r="B817" s="1"/>
      <c r="C817" s="1"/>
      <c r="D817" s="1"/>
      <c r="E817" s="4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thickBot="1" x14ac:dyDescent="0.35">
      <c r="A818" s="1"/>
      <c r="B818" s="1"/>
      <c r="C818" s="1"/>
      <c r="D818" s="1"/>
      <c r="E818" s="4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thickBot="1" x14ac:dyDescent="0.35">
      <c r="A819" s="1"/>
      <c r="B819" s="1"/>
      <c r="C819" s="1"/>
      <c r="D819" s="1"/>
      <c r="E819" s="4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thickBot="1" x14ac:dyDescent="0.35">
      <c r="A820" s="1"/>
      <c r="B820" s="1"/>
      <c r="C820" s="1"/>
      <c r="D820" s="1"/>
      <c r="E820" s="4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thickBot="1" x14ac:dyDescent="0.35">
      <c r="A821" s="1"/>
      <c r="B821" s="1"/>
      <c r="C821" s="1"/>
      <c r="D821" s="1"/>
      <c r="E821" s="4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thickBot="1" x14ac:dyDescent="0.35">
      <c r="A822" s="1"/>
      <c r="B822" s="1"/>
      <c r="C822" s="1"/>
      <c r="D822" s="1"/>
      <c r="E822" s="4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thickBot="1" x14ac:dyDescent="0.35">
      <c r="A823" s="1"/>
      <c r="B823" s="1"/>
      <c r="C823" s="1"/>
      <c r="D823" s="1"/>
      <c r="E823" s="4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thickBot="1" x14ac:dyDescent="0.35">
      <c r="A824" s="1"/>
      <c r="B824" s="1"/>
      <c r="C824" s="1"/>
      <c r="D824" s="1"/>
      <c r="E824" s="4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thickBot="1" x14ac:dyDescent="0.35">
      <c r="A825" s="1"/>
      <c r="B825" s="1"/>
      <c r="C825" s="1"/>
      <c r="D825" s="1"/>
      <c r="E825" s="4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thickBot="1" x14ac:dyDescent="0.35">
      <c r="A826" s="1"/>
      <c r="B826" s="1"/>
      <c r="C826" s="1"/>
      <c r="D826" s="1"/>
      <c r="E826" s="4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thickBot="1" x14ac:dyDescent="0.35">
      <c r="A827" s="1"/>
      <c r="B827" s="1"/>
      <c r="C827" s="1"/>
      <c r="D827" s="1"/>
      <c r="E827" s="4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thickBot="1" x14ac:dyDescent="0.35">
      <c r="A828" s="1"/>
      <c r="B828" s="1"/>
      <c r="C828" s="1"/>
      <c r="D828" s="1"/>
      <c r="E828" s="4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thickBot="1" x14ac:dyDescent="0.35">
      <c r="A829" s="1"/>
      <c r="B829" s="1"/>
      <c r="C829" s="1"/>
      <c r="D829" s="1"/>
      <c r="E829" s="4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thickBot="1" x14ac:dyDescent="0.35">
      <c r="A830" s="1"/>
      <c r="B830" s="1"/>
      <c r="C830" s="1"/>
      <c r="D830" s="1"/>
      <c r="E830" s="4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thickBot="1" x14ac:dyDescent="0.35">
      <c r="A831" s="1"/>
      <c r="B831" s="1"/>
      <c r="C831" s="1"/>
      <c r="D831" s="1"/>
      <c r="E831" s="4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thickBot="1" x14ac:dyDescent="0.35">
      <c r="A832" s="1"/>
      <c r="B832" s="1"/>
      <c r="C832" s="1"/>
      <c r="D832" s="1"/>
      <c r="E832" s="4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thickBot="1" x14ac:dyDescent="0.35">
      <c r="A833" s="1"/>
      <c r="B833" s="1"/>
      <c r="C833" s="1"/>
      <c r="D833" s="1"/>
      <c r="E833" s="4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thickBot="1" x14ac:dyDescent="0.35">
      <c r="A834" s="1"/>
      <c r="B834" s="1"/>
      <c r="C834" s="1"/>
      <c r="D834" s="1"/>
      <c r="E834" s="4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thickBot="1" x14ac:dyDescent="0.35">
      <c r="A835" s="1"/>
      <c r="B835" s="1"/>
      <c r="C835" s="1"/>
      <c r="D835" s="1"/>
      <c r="E835" s="4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thickBot="1" x14ac:dyDescent="0.35">
      <c r="A836" s="1"/>
      <c r="B836" s="1"/>
      <c r="C836" s="1"/>
      <c r="D836" s="1"/>
      <c r="E836" s="4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thickBot="1" x14ac:dyDescent="0.35">
      <c r="A837" s="1"/>
      <c r="B837" s="1"/>
      <c r="C837" s="1"/>
      <c r="D837" s="1"/>
      <c r="E837" s="4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thickBot="1" x14ac:dyDescent="0.35">
      <c r="A838" s="1"/>
      <c r="B838" s="1"/>
      <c r="C838" s="1"/>
      <c r="D838" s="1"/>
      <c r="E838" s="4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thickBot="1" x14ac:dyDescent="0.35">
      <c r="A839" s="1"/>
      <c r="B839" s="1"/>
      <c r="C839" s="1"/>
      <c r="D839" s="1"/>
      <c r="E839" s="4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thickBot="1" x14ac:dyDescent="0.35">
      <c r="A840" s="1"/>
      <c r="B840" s="1"/>
      <c r="C840" s="1"/>
      <c r="D840" s="1"/>
      <c r="E840" s="4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thickBot="1" x14ac:dyDescent="0.35">
      <c r="A841" s="1"/>
      <c r="B841" s="1"/>
      <c r="C841" s="1"/>
      <c r="D841" s="1"/>
      <c r="E841" s="4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thickBot="1" x14ac:dyDescent="0.35">
      <c r="A842" s="1"/>
      <c r="B842" s="1"/>
      <c r="C842" s="1"/>
      <c r="D842" s="1"/>
      <c r="E842" s="4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thickBot="1" x14ac:dyDescent="0.35">
      <c r="A843" s="1"/>
      <c r="B843" s="1"/>
      <c r="C843" s="1"/>
      <c r="D843" s="1"/>
      <c r="E843" s="4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thickBot="1" x14ac:dyDescent="0.35">
      <c r="A844" s="1"/>
      <c r="B844" s="1"/>
      <c r="C844" s="1"/>
      <c r="D844" s="1"/>
      <c r="E844" s="4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thickBot="1" x14ac:dyDescent="0.35">
      <c r="A845" s="1"/>
      <c r="B845" s="1"/>
      <c r="C845" s="1"/>
      <c r="D845" s="1"/>
      <c r="E845" s="4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thickBot="1" x14ac:dyDescent="0.35">
      <c r="A846" s="1"/>
      <c r="B846" s="1"/>
      <c r="C846" s="1"/>
      <c r="D846" s="1"/>
      <c r="E846" s="4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thickBot="1" x14ac:dyDescent="0.35">
      <c r="A847" s="1"/>
      <c r="B847" s="1"/>
      <c r="C847" s="1"/>
      <c r="D847" s="1"/>
      <c r="E847" s="4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thickBot="1" x14ac:dyDescent="0.35">
      <c r="A848" s="1"/>
      <c r="B848" s="1"/>
      <c r="C848" s="1"/>
      <c r="D848" s="1"/>
      <c r="E848" s="4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thickBot="1" x14ac:dyDescent="0.35">
      <c r="A849" s="1"/>
      <c r="B849" s="1"/>
      <c r="C849" s="1"/>
      <c r="D849" s="1"/>
      <c r="E849" s="4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thickBot="1" x14ac:dyDescent="0.35">
      <c r="A850" s="1"/>
      <c r="B850" s="1"/>
      <c r="C850" s="1"/>
      <c r="D850" s="1"/>
      <c r="E850" s="4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thickBot="1" x14ac:dyDescent="0.35">
      <c r="A851" s="1"/>
      <c r="B851" s="1"/>
      <c r="C851" s="1"/>
      <c r="D851" s="1"/>
      <c r="E851" s="4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thickBot="1" x14ac:dyDescent="0.35">
      <c r="A852" s="1"/>
      <c r="B852" s="1"/>
      <c r="C852" s="1"/>
      <c r="D852" s="1"/>
      <c r="E852" s="4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thickBot="1" x14ac:dyDescent="0.35">
      <c r="A853" s="1"/>
      <c r="B853" s="1"/>
      <c r="C853" s="1"/>
      <c r="D853" s="1"/>
      <c r="E853" s="4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thickBot="1" x14ac:dyDescent="0.35">
      <c r="A854" s="1"/>
      <c r="B854" s="1"/>
      <c r="C854" s="1"/>
      <c r="D854" s="1"/>
      <c r="E854" s="4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thickBot="1" x14ac:dyDescent="0.35">
      <c r="A855" s="1"/>
      <c r="B855" s="1"/>
      <c r="C855" s="1"/>
      <c r="D855" s="1"/>
      <c r="E855" s="4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thickBot="1" x14ac:dyDescent="0.35">
      <c r="A856" s="1"/>
      <c r="B856" s="1"/>
      <c r="C856" s="1"/>
      <c r="D856" s="1"/>
      <c r="E856" s="4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thickBot="1" x14ac:dyDescent="0.35">
      <c r="A857" s="1"/>
      <c r="B857" s="1"/>
      <c r="C857" s="1"/>
      <c r="D857" s="1"/>
      <c r="E857" s="4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thickBot="1" x14ac:dyDescent="0.35">
      <c r="A858" s="1"/>
      <c r="B858" s="1"/>
      <c r="C858" s="1"/>
      <c r="D858" s="1"/>
      <c r="E858" s="4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thickBot="1" x14ac:dyDescent="0.35">
      <c r="A859" s="1"/>
      <c r="B859" s="1"/>
      <c r="C859" s="1"/>
      <c r="D859" s="1"/>
      <c r="E859" s="4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thickBot="1" x14ac:dyDescent="0.35">
      <c r="A860" s="1"/>
      <c r="B860" s="1"/>
      <c r="C860" s="1"/>
      <c r="D860" s="1"/>
      <c r="E860" s="4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thickBot="1" x14ac:dyDescent="0.35">
      <c r="A861" s="1"/>
      <c r="B861" s="1"/>
      <c r="C861" s="1"/>
      <c r="D861" s="1"/>
      <c r="E861" s="4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thickBot="1" x14ac:dyDescent="0.35">
      <c r="A862" s="1"/>
      <c r="B862" s="1"/>
      <c r="C862" s="1"/>
      <c r="D862" s="1"/>
      <c r="E862" s="4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thickBot="1" x14ac:dyDescent="0.35">
      <c r="A863" s="1"/>
      <c r="B863" s="1"/>
      <c r="C863" s="1"/>
      <c r="D863" s="1"/>
      <c r="E863" s="4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thickBot="1" x14ac:dyDescent="0.35">
      <c r="A864" s="1"/>
      <c r="B864" s="1"/>
      <c r="C864" s="1"/>
      <c r="D864" s="1"/>
      <c r="E864" s="4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thickBot="1" x14ac:dyDescent="0.35">
      <c r="A865" s="1"/>
      <c r="B865" s="1"/>
      <c r="C865" s="1"/>
      <c r="D865" s="1"/>
      <c r="E865" s="4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thickBot="1" x14ac:dyDescent="0.35">
      <c r="A866" s="1"/>
      <c r="B866" s="1"/>
      <c r="C866" s="1"/>
      <c r="D866" s="1"/>
      <c r="E866" s="4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thickBot="1" x14ac:dyDescent="0.35">
      <c r="A867" s="1"/>
      <c r="B867" s="1"/>
      <c r="C867" s="1"/>
      <c r="D867" s="1"/>
      <c r="E867" s="4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thickBot="1" x14ac:dyDescent="0.35">
      <c r="A868" s="1"/>
      <c r="B868" s="1"/>
      <c r="C868" s="1"/>
      <c r="D868" s="1"/>
      <c r="E868" s="4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thickBot="1" x14ac:dyDescent="0.35">
      <c r="A869" s="1"/>
      <c r="B869" s="1"/>
      <c r="C869" s="1"/>
      <c r="D869" s="1"/>
      <c r="E869" s="4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thickBot="1" x14ac:dyDescent="0.35">
      <c r="A870" s="1"/>
      <c r="B870" s="1"/>
      <c r="C870" s="1"/>
      <c r="D870" s="1"/>
      <c r="E870" s="4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thickBot="1" x14ac:dyDescent="0.35">
      <c r="A871" s="1"/>
      <c r="B871" s="1"/>
      <c r="C871" s="1"/>
      <c r="D871" s="1"/>
      <c r="E871" s="4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thickBot="1" x14ac:dyDescent="0.35">
      <c r="A872" s="1"/>
      <c r="B872" s="1"/>
      <c r="C872" s="1"/>
      <c r="D872" s="1"/>
      <c r="E872" s="4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thickBot="1" x14ac:dyDescent="0.35">
      <c r="A873" s="1"/>
      <c r="B873" s="1"/>
      <c r="C873" s="1"/>
      <c r="D873" s="1"/>
      <c r="E873" s="4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thickBot="1" x14ac:dyDescent="0.35">
      <c r="A874" s="1"/>
      <c r="B874" s="1"/>
      <c r="C874" s="1"/>
      <c r="D874" s="1"/>
      <c r="E874" s="4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thickBot="1" x14ac:dyDescent="0.35">
      <c r="A875" s="1"/>
      <c r="B875" s="1"/>
      <c r="C875" s="1"/>
      <c r="D875" s="1"/>
      <c r="E875" s="4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thickBot="1" x14ac:dyDescent="0.35">
      <c r="A876" s="1"/>
      <c r="B876" s="1"/>
      <c r="C876" s="1"/>
      <c r="D876" s="1"/>
      <c r="E876" s="4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thickBot="1" x14ac:dyDescent="0.35">
      <c r="A877" s="1"/>
      <c r="B877" s="1"/>
      <c r="C877" s="1"/>
      <c r="D877" s="1"/>
      <c r="E877" s="4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thickBot="1" x14ac:dyDescent="0.35">
      <c r="A878" s="1"/>
      <c r="B878" s="1"/>
      <c r="C878" s="1"/>
      <c r="D878" s="1"/>
      <c r="E878" s="4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thickBot="1" x14ac:dyDescent="0.35">
      <c r="A879" s="1"/>
      <c r="B879" s="1"/>
      <c r="C879" s="1"/>
      <c r="D879" s="1"/>
      <c r="E879" s="4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thickBot="1" x14ac:dyDescent="0.35">
      <c r="A880" s="1"/>
      <c r="B880" s="1"/>
      <c r="C880" s="1"/>
      <c r="D880" s="1"/>
      <c r="E880" s="4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thickBot="1" x14ac:dyDescent="0.35">
      <c r="A881" s="1"/>
      <c r="B881" s="1"/>
      <c r="C881" s="1"/>
      <c r="D881" s="1"/>
      <c r="E881" s="4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thickBot="1" x14ac:dyDescent="0.35">
      <c r="A882" s="1"/>
      <c r="B882" s="1"/>
      <c r="C882" s="1"/>
      <c r="D882" s="1"/>
      <c r="E882" s="4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thickBot="1" x14ac:dyDescent="0.35">
      <c r="A883" s="1"/>
      <c r="B883" s="1"/>
      <c r="C883" s="1"/>
      <c r="D883" s="1"/>
      <c r="E883" s="4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thickBot="1" x14ac:dyDescent="0.35">
      <c r="A884" s="1"/>
      <c r="B884" s="1"/>
      <c r="C884" s="1"/>
      <c r="D884" s="1"/>
      <c r="E884" s="4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thickBot="1" x14ac:dyDescent="0.35">
      <c r="A885" s="1"/>
      <c r="B885" s="1"/>
      <c r="C885" s="1"/>
      <c r="D885" s="1"/>
      <c r="E885" s="4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thickBot="1" x14ac:dyDescent="0.35">
      <c r="A886" s="1"/>
      <c r="B886" s="1"/>
      <c r="C886" s="1"/>
      <c r="D886" s="1"/>
      <c r="E886" s="4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thickBot="1" x14ac:dyDescent="0.35">
      <c r="A887" s="1"/>
      <c r="B887" s="1"/>
      <c r="C887" s="1"/>
      <c r="D887" s="1"/>
      <c r="E887" s="4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thickBot="1" x14ac:dyDescent="0.35">
      <c r="A888" s="1"/>
      <c r="B888" s="1"/>
      <c r="C888" s="1"/>
      <c r="D888" s="1"/>
      <c r="E888" s="4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thickBot="1" x14ac:dyDescent="0.35">
      <c r="A889" s="1"/>
      <c r="B889" s="1"/>
      <c r="C889" s="1"/>
      <c r="D889" s="1"/>
      <c r="E889" s="4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thickBot="1" x14ac:dyDescent="0.35">
      <c r="A890" s="1"/>
      <c r="B890" s="1"/>
      <c r="C890" s="1"/>
      <c r="D890" s="1"/>
      <c r="E890" s="4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thickBot="1" x14ac:dyDescent="0.35">
      <c r="A891" s="1"/>
      <c r="B891" s="1"/>
      <c r="C891" s="1"/>
      <c r="D891" s="1"/>
      <c r="E891" s="4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thickBot="1" x14ac:dyDescent="0.35">
      <c r="A892" s="1"/>
      <c r="B892" s="1"/>
      <c r="C892" s="1"/>
      <c r="D892" s="1"/>
      <c r="E892" s="4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thickBot="1" x14ac:dyDescent="0.35">
      <c r="A893" s="1"/>
      <c r="B893" s="1"/>
      <c r="C893" s="1"/>
      <c r="D893" s="1"/>
      <c r="E893" s="4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thickBot="1" x14ac:dyDescent="0.35">
      <c r="A894" s="1"/>
      <c r="B894" s="1"/>
      <c r="C894" s="1"/>
      <c r="D894" s="1"/>
      <c r="E894" s="4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thickBot="1" x14ac:dyDescent="0.35">
      <c r="A895" s="1"/>
      <c r="B895" s="1"/>
      <c r="C895" s="1"/>
      <c r="D895" s="1"/>
      <c r="E895" s="4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thickBot="1" x14ac:dyDescent="0.35">
      <c r="A896" s="1"/>
      <c r="B896" s="1"/>
      <c r="C896" s="1"/>
      <c r="D896" s="1"/>
      <c r="E896" s="4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thickBot="1" x14ac:dyDescent="0.35">
      <c r="A897" s="1"/>
      <c r="B897" s="1"/>
      <c r="C897" s="1"/>
      <c r="D897" s="1"/>
      <c r="E897" s="4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thickBot="1" x14ac:dyDescent="0.35">
      <c r="A898" s="1"/>
      <c r="B898" s="1"/>
      <c r="C898" s="1"/>
      <c r="D898" s="1"/>
      <c r="E898" s="4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thickBot="1" x14ac:dyDescent="0.35">
      <c r="A899" s="1"/>
      <c r="B899" s="1"/>
      <c r="C899" s="1"/>
      <c r="D899" s="1"/>
      <c r="E899" s="4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thickBot="1" x14ac:dyDescent="0.35">
      <c r="A900" s="1"/>
      <c r="B900" s="1"/>
      <c r="C900" s="1"/>
      <c r="D900" s="1"/>
      <c r="E900" s="4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thickBot="1" x14ac:dyDescent="0.35">
      <c r="A901" s="1"/>
      <c r="B901" s="1"/>
      <c r="C901" s="1"/>
      <c r="D901" s="1"/>
      <c r="E901" s="4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thickBot="1" x14ac:dyDescent="0.35">
      <c r="A902" s="1"/>
      <c r="B902" s="1"/>
      <c r="C902" s="1"/>
      <c r="D902" s="1"/>
      <c r="E902" s="4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thickBot="1" x14ac:dyDescent="0.35">
      <c r="A903" s="1"/>
      <c r="B903" s="1"/>
      <c r="C903" s="1"/>
      <c r="D903" s="1"/>
      <c r="E903" s="4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thickBot="1" x14ac:dyDescent="0.35">
      <c r="A904" s="1"/>
      <c r="B904" s="1"/>
      <c r="C904" s="1"/>
      <c r="D904" s="1"/>
      <c r="E904" s="4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thickBot="1" x14ac:dyDescent="0.35">
      <c r="A905" s="1"/>
      <c r="B905" s="1"/>
      <c r="C905" s="1"/>
      <c r="D905" s="1"/>
      <c r="E905" s="4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thickBot="1" x14ac:dyDescent="0.35">
      <c r="A906" s="1"/>
      <c r="B906" s="1"/>
      <c r="C906" s="1"/>
      <c r="D906" s="1"/>
      <c r="E906" s="4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thickBot="1" x14ac:dyDescent="0.35">
      <c r="A907" s="1"/>
      <c r="B907" s="1"/>
      <c r="C907" s="1"/>
      <c r="D907" s="1"/>
      <c r="E907" s="4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thickBot="1" x14ac:dyDescent="0.35">
      <c r="A908" s="1"/>
      <c r="B908" s="1"/>
      <c r="C908" s="1"/>
      <c r="D908" s="1"/>
      <c r="E908" s="4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thickBot="1" x14ac:dyDescent="0.35">
      <c r="A909" s="1"/>
      <c r="B909" s="1"/>
      <c r="C909" s="1"/>
      <c r="D909" s="1"/>
      <c r="E909" s="4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thickBot="1" x14ac:dyDescent="0.35">
      <c r="A910" s="1"/>
      <c r="B910" s="1"/>
      <c r="C910" s="1"/>
      <c r="D910" s="1"/>
      <c r="E910" s="4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thickBot="1" x14ac:dyDescent="0.35">
      <c r="A911" s="1"/>
      <c r="B911" s="1"/>
      <c r="C911" s="1"/>
      <c r="D911" s="1"/>
      <c r="E911" s="4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thickBot="1" x14ac:dyDescent="0.35">
      <c r="A912" s="1"/>
      <c r="B912" s="1"/>
      <c r="C912" s="1"/>
      <c r="D912" s="1"/>
      <c r="E912" s="4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thickBot="1" x14ac:dyDescent="0.35">
      <c r="A913" s="1"/>
      <c r="B913" s="1"/>
      <c r="C913" s="1"/>
      <c r="D913" s="1"/>
      <c r="E913" s="4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thickBot="1" x14ac:dyDescent="0.35">
      <c r="A914" s="1"/>
      <c r="B914" s="1"/>
      <c r="C914" s="1"/>
      <c r="D914" s="1"/>
      <c r="E914" s="4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thickBot="1" x14ac:dyDescent="0.35">
      <c r="A915" s="1"/>
      <c r="B915" s="1"/>
      <c r="C915" s="1"/>
      <c r="D915" s="1"/>
      <c r="E915" s="4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thickBot="1" x14ac:dyDescent="0.35">
      <c r="A916" s="1"/>
      <c r="B916" s="1"/>
      <c r="C916" s="1"/>
      <c r="D916" s="1"/>
      <c r="E916" s="4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thickBot="1" x14ac:dyDescent="0.35">
      <c r="A917" s="1"/>
      <c r="B917" s="1"/>
      <c r="C917" s="1"/>
      <c r="D917" s="1"/>
      <c r="E917" s="4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thickBot="1" x14ac:dyDescent="0.35">
      <c r="A918" s="1"/>
      <c r="B918" s="1"/>
      <c r="C918" s="1"/>
      <c r="D918" s="1"/>
      <c r="E918" s="4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thickBot="1" x14ac:dyDescent="0.35">
      <c r="A919" s="1"/>
      <c r="B919" s="1"/>
      <c r="C919" s="1"/>
      <c r="D919" s="1"/>
      <c r="E919" s="4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thickBot="1" x14ac:dyDescent="0.35">
      <c r="A920" s="1"/>
      <c r="B920" s="1"/>
      <c r="C920" s="1"/>
      <c r="D920" s="1"/>
      <c r="E920" s="4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thickBot="1" x14ac:dyDescent="0.35">
      <c r="A921" s="1"/>
      <c r="B921" s="1"/>
      <c r="C921" s="1"/>
      <c r="D921" s="1"/>
      <c r="E921" s="4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thickBot="1" x14ac:dyDescent="0.35">
      <c r="A922" s="1"/>
      <c r="B922" s="1"/>
      <c r="C922" s="1"/>
      <c r="D922" s="1"/>
      <c r="E922" s="4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thickBot="1" x14ac:dyDescent="0.35">
      <c r="A923" s="1"/>
      <c r="B923" s="1"/>
      <c r="C923" s="1"/>
      <c r="D923" s="1"/>
      <c r="E923" s="4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thickBot="1" x14ac:dyDescent="0.35">
      <c r="A924" s="1"/>
      <c r="B924" s="1"/>
      <c r="C924" s="1"/>
      <c r="D924" s="1"/>
      <c r="E924" s="4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thickBot="1" x14ac:dyDescent="0.35">
      <c r="A925" s="1"/>
      <c r="B925" s="1"/>
      <c r="C925" s="1"/>
      <c r="D925" s="1"/>
      <c r="E925" s="4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thickBot="1" x14ac:dyDescent="0.35">
      <c r="A926" s="1"/>
      <c r="B926" s="1"/>
      <c r="C926" s="1"/>
      <c r="D926" s="1"/>
      <c r="E926" s="4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thickBot="1" x14ac:dyDescent="0.35">
      <c r="A927" s="1"/>
      <c r="B927" s="1"/>
      <c r="C927" s="1"/>
      <c r="D927" s="1"/>
      <c r="E927" s="4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thickBot="1" x14ac:dyDescent="0.35">
      <c r="A928" s="1"/>
      <c r="B928" s="1"/>
      <c r="C928" s="1"/>
      <c r="D928" s="1"/>
      <c r="E928" s="4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thickBot="1" x14ac:dyDescent="0.35">
      <c r="A929" s="1"/>
      <c r="B929" s="1"/>
      <c r="C929" s="1"/>
      <c r="D929" s="1"/>
      <c r="E929" s="4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thickBot="1" x14ac:dyDescent="0.35">
      <c r="A930" s="1"/>
      <c r="B930" s="1"/>
      <c r="C930" s="1"/>
      <c r="D930" s="1"/>
      <c r="E930" s="4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thickBot="1" x14ac:dyDescent="0.35">
      <c r="A931" s="1"/>
      <c r="B931" s="1"/>
      <c r="C931" s="1"/>
      <c r="D931" s="1"/>
      <c r="E931" s="4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thickBot="1" x14ac:dyDescent="0.35">
      <c r="A932" s="1"/>
      <c r="B932" s="1"/>
      <c r="C932" s="1"/>
      <c r="D932" s="1"/>
      <c r="E932" s="4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thickBot="1" x14ac:dyDescent="0.35">
      <c r="A933" s="1"/>
      <c r="B933" s="1"/>
      <c r="C933" s="1"/>
      <c r="D933" s="1"/>
      <c r="E933" s="4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thickBot="1" x14ac:dyDescent="0.35">
      <c r="A934" s="1"/>
      <c r="B934" s="1"/>
      <c r="C934" s="1"/>
      <c r="D934" s="1"/>
      <c r="E934" s="4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thickBot="1" x14ac:dyDescent="0.35">
      <c r="A935" s="1"/>
      <c r="B935" s="1"/>
      <c r="C935" s="1"/>
      <c r="D935" s="1"/>
      <c r="E935" s="4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thickBot="1" x14ac:dyDescent="0.35">
      <c r="A936" s="1"/>
      <c r="B936" s="1"/>
      <c r="C936" s="1"/>
      <c r="D936" s="1"/>
      <c r="E936" s="4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thickBot="1" x14ac:dyDescent="0.35">
      <c r="A937" s="1"/>
      <c r="B937" s="1"/>
      <c r="C937" s="1"/>
      <c r="D937" s="1"/>
      <c r="E937" s="4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thickBot="1" x14ac:dyDescent="0.35">
      <c r="A938" s="1"/>
      <c r="B938" s="1"/>
      <c r="C938" s="1"/>
      <c r="D938" s="1"/>
      <c r="E938" s="4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thickBot="1" x14ac:dyDescent="0.35">
      <c r="A939" s="1"/>
      <c r="B939" s="1"/>
      <c r="C939" s="1"/>
      <c r="D939" s="1"/>
      <c r="E939" s="4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thickBot="1" x14ac:dyDescent="0.35">
      <c r="A940" s="1"/>
      <c r="B940" s="1"/>
      <c r="C940" s="1"/>
      <c r="D940" s="1"/>
      <c r="E940" s="4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thickBot="1" x14ac:dyDescent="0.35">
      <c r="A941" s="1"/>
      <c r="B941" s="1"/>
      <c r="C941" s="1"/>
      <c r="D941" s="1"/>
      <c r="E941" s="4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thickBot="1" x14ac:dyDescent="0.35">
      <c r="A942" s="1"/>
      <c r="B942" s="1"/>
      <c r="C942" s="1"/>
      <c r="D942" s="1"/>
      <c r="E942" s="4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thickBot="1" x14ac:dyDescent="0.35">
      <c r="A943" s="1"/>
      <c r="B943" s="1"/>
      <c r="C943" s="1"/>
      <c r="D943" s="1"/>
      <c r="E943" s="4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thickBot="1" x14ac:dyDescent="0.35">
      <c r="A944" s="1"/>
      <c r="B944" s="1"/>
      <c r="C944" s="1"/>
      <c r="D944" s="1"/>
      <c r="E944" s="4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thickBot="1" x14ac:dyDescent="0.35">
      <c r="A945" s="1"/>
      <c r="B945" s="1"/>
      <c r="C945" s="1"/>
      <c r="D945" s="1"/>
      <c r="E945" s="4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thickBot="1" x14ac:dyDescent="0.35">
      <c r="A946" s="1"/>
      <c r="B946" s="1"/>
      <c r="C946" s="1"/>
      <c r="D946" s="1"/>
      <c r="E946" s="4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thickBot="1" x14ac:dyDescent="0.35">
      <c r="A947" s="1"/>
      <c r="B947" s="1"/>
      <c r="C947" s="1"/>
      <c r="D947" s="1"/>
      <c r="E947" s="4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thickBot="1" x14ac:dyDescent="0.35">
      <c r="A948" s="1"/>
      <c r="B948" s="1"/>
      <c r="C948" s="1"/>
      <c r="D948" s="1"/>
      <c r="E948" s="4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thickBot="1" x14ac:dyDescent="0.35">
      <c r="A949" s="1"/>
      <c r="B949" s="1"/>
      <c r="C949" s="1"/>
      <c r="D949" s="1"/>
      <c r="E949" s="4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thickBot="1" x14ac:dyDescent="0.35">
      <c r="A950" s="1"/>
      <c r="B950" s="1"/>
      <c r="C950" s="1"/>
      <c r="D950" s="1"/>
      <c r="E950" s="4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thickBot="1" x14ac:dyDescent="0.35">
      <c r="A951" s="1"/>
      <c r="B951" s="1"/>
      <c r="C951" s="1"/>
      <c r="D951" s="1"/>
      <c r="E951" s="4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thickBot="1" x14ac:dyDescent="0.35">
      <c r="A952" s="1"/>
      <c r="B952" s="1"/>
      <c r="C952" s="1"/>
      <c r="D952" s="1"/>
      <c r="E952" s="4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thickBot="1" x14ac:dyDescent="0.35">
      <c r="A953" s="1"/>
      <c r="B953" s="1"/>
      <c r="C953" s="1"/>
      <c r="D953" s="1"/>
      <c r="E953" s="4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thickBot="1" x14ac:dyDescent="0.35">
      <c r="A954" s="1"/>
      <c r="B954" s="1"/>
      <c r="C954" s="1"/>
      <c r="D954" s="1"/>
      <c r="E954" s="4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thickBot="1" x14ac:dyDescent="0.35">
      <c r="A955" s="1"/>
      <c r="B955" s="1"/>
      <c r="C955" s="1"/>
      <c r="D955" s="1"/>
      <c r="E955" s="4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thickBot="1" x14ac:dyDescent="0.35">
      <c r="A956" s="1"/>
      <c r="B956" s="1"/>
      <c r="C956" s="1"/>
      <c r="D956" s="1"/>
      <c r="E956" s="4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thickBot="1" x14ac:dyDescent="0.35">
      <c r="A957" s="1"/>
      <c r="B957" s="1"/>
      <c r="C957" s="1"/>
      <c r="D957" s="1"/>
      <c r="E957" s="4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thickBot="1" x14ac:dyDescent="0.35">
      <c r="A958" s="1"/>
      <c r="B958" s="1"/>
      <c r="C958" s="1"/>
      <c r="D958" s="1"/>
      <c r="E958" s="4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thickBot="1" x14ac:dyDescent="0.35">
      <c r="A959" s="1"/>
      <c r="B959" s="1"/>
      <c r="C959" s="1"/>
      <c r="D959" s="1"/>
      <c r="E959" s="4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thickBot="1" x14ac:dyDescent="0.35">
      <c r="A960" s="1"/>
      <c r="B960" s="1"/>
      <c r="C960" s="1"/>
      <c r="D960" s="1"/>
      <c r="E960" s="4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thickBot="1" x14ac:dyDescent="0.35">
      <c r="A961" s="1"/>
      <c r="B961" s="1"/>
      <c r="C961" s="1"/>
      <c r="D961" s="1"/>
      <c r="E961" s="4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thickBot="1" x14ac:dyDescent="0.35">
      <c r="A962" s="1"/>
      <c r="B962" s="1"/>
      <c r="C962" s="1"/>
      <c r="D962" s="1"/>
      <c r="E962" s="4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thickBot="1" x14ac:dyDescent="0.35">
      <c r="A963" s="1"/>
      <c r="B963" s="1"/>
      <c r="C963" s="1"/>
      <c r="D963" s="1"/>
      <c r="E963" s="4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thickBot="1" x14ac:dyDescent="0.35">
      <c r="A964" s="1"/>
      <c r="B964" s="1"/>
      <c r="C964" s="1"/>
      <c r="D964" s="1"/>
      <c r="E964" s="4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thickBot="1" x14ac:dyDescent="0.35">
      <c r="A965" s="1"/>
      <c r="B965" s="1"/>
      <c r="C965" s="1"/>
      <c r="D965" s="1"/>
      <c r="E965" s="4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thickBot="1" x14ac:dyDescent="0.35">
      <c r="A966" s="1"/>
      <c r="B966" s="1"/>
      <c r="C966" s="1"/>
      <c r="D966" s="1"/>
      <c r="E966" s="4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thickBot="1" x14ac:dyDescent="0.35">
      <c r="A967" s="1"/>
      <c r="B967" s="1"/>
      <c r="C967" s="1"/>
      <c r="D967" s="1"/>
      <c r="E967" s="4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thickBot="1" x14ac:dyDescent="0.35">
      <c r="A968" s="1"/>
      <c r="B968" s="1"/>
      <c r="C968" s="1"/>
      <c r="D968" s="1"/>
      <c r="E968" s="4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thickBot="1" x14ac:dyDescent="0.35">
      <c r="A969" s="1"/>
      <c r="B969" s="1"/>
      <c r="C969" s="1"/>
      <c r="D969" s="1"/>
      <c r="E969" s="4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</sheetData>
  <mergeCells count="6">
    <mergeCell ref="A4:B4"/>
    <mergeCell ref="A38:B38"/>
    <mergeCell ref="A1:A2"/>
    <mergeCell ref="B1:B2"/>
    <mergeCell ref="C1:D1"/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12" sqref="F12"/>
    </sheetView>
  </sheetViews>
  <sheetFormatPr defaultColWidth="9.140625" defaultRowHeight="16.5" x14ac:dyDescent="0.25"/>
  <cols>
    <col min="1" max="1" width="5.42578125" style="10" customWidth="1"/>
    <col min="2" max="2" width="23.85546875" style="10" customWidth="1"/>
    <col min="3" max="3" width="9.5703125" style="10" customWidth="1"/>
    <col min="4" max="4" width="9.42578125" style="10" customWidth="1"/>
    <col min="5" max="7" width="10.7109375" style="10" customWidth="1"/>
    <col min="8" max="8" width="14.28515625" style="12" customWidth="1"/>
    <col min="9" max="9" width="8.42578125" style="10" customWidth="1"/>
    <col min="10" max="16384" width="9.140625" style="10"/>
  </cols>
  <sheetData>
    <row r="1" spans="1:9" ht="17.25" x14ac:dyDescent="0.25">
      <c r="A1" s="58" t="s">
        <v>117</v>
      </c>
      <c r="B1" s="58"/>
      <c r="C1" s="58"/>
      <c r="E1" s="11"/>
      <c r="F1" s="11"/>
      <c r="G1" s="11"/>
      <c r="I1" s="13" t="s">
        <v>120</v>
      </c>
    </row>
    <row r="2" spans="1:9" x14ac:dyDescent="0.25">
      <c r="A2" s="59" t="s">
        <v>118</v>
      </c>
      <c r="B2" s="59"/>
      <c r="C2" s="59"/>
    </row>
    <row r="4" spans="1:9" ht="48.75" customHeight="1" x14ac:dyDescent="0.25">
      <c r="A4" s="54" t="s">
        <v>194</v>
      </c>
      <c r="B4" s="55"/>
      <c r="C4" s="55"/>
      <c r="D4" s="55"/>
      <c r="E4" s="55"/>
      <c r="F4" s="55"/>
      <c r="G4" s="55"/>
      <c r="H4" s="55"/>
      <c r="I4" s="55"/>
    </row>
    <row r="5" spans="1:9" x14ac:dyDescent="0.25">
      <c r="A5" s="56" t="s">
        <v>110</v>
      </c>
      <c r="B5" s="56"/>
      <c r="C5" s="56"/>
      <c r="D5" s="56"/>
      <c r="E5" s="56"/>
      <c r="F5" s="56"/>
      <c r="G5" s="56"/>
      <c r="H5" s="56"/>
      <c r="I5" s="56"/>
    </row>
    <row r="7" spans="1:9" x14ac:dyDescent="0.25">
      <c r="I7" s="14" t="s">
        <v>115</v>
      </c>
    </row>
    <row r="8" spans="1:9" ht="16.5" customHeight="1" x14ac:dyDescent="0.25">
      <c r="A8" s="66" t="s">
        <v>0</v>
      </c>
      <c r="B8" s="66" t="s">
        <v>89</v>
      </c>
      <c r="C8" s="64" t="s">
        <v>90</v>
      </c>
      <c r="D8" s="64" t="s">
        <v>91</v>
      </c>
      <c r="E8" s="61" t="s">
        <v>92</v>
      </c>
      <c r="F8" s="62"/>
      <c r="G8" s="63"/>
      <c r="H8" s="68" t="s">
        <v>93</v>
      </c>
      <c r="I8" s="64" t="s">
        <v>94</v>
      </c>
    </row>
    <row r="9" spans="1:9" ht="68.25" customHeight="1" x14ac:dyDescent="0.25">
      <c r="A9" s="67"/>
      <c r="B9" s="67"/>
      <c r="C9" s="65"/>
      <c r="D9" s="65"/>
      <c r="E9" s="15" t="s">
        <v>95</v>
      </c>
      <c r="F9" s="15" t="s">
        <v>96</v>
      </c>
      <c r="G9" s="16" t="s">
        <v>97</v>
      </c>
      <c r="H9" s="69"/>
      <c r="I9" s="65"/>
    </row>
    <row r="10" spans="1:9" s="19" customFormat="1" ht="12" x14ac:dyDescent="0.25">
      <c r="A10" s="17" t="s">
        <v>98</v>
      </c>
      <c r="B10" s="17" t="s">
        <v>99</v>
      </c>
      <c r="C10" s="17" t="s">
        <v>107</v>
      </c>
      <c r="D10" s="18" t="s">
        <v>116</v>
      </c>
      <c r="E10" s="18">
        <v>2</v>
      </c>
      <c r="F10" s="18">
        <v>3</v>
      </c>
      <c r="G10" s="18">
        <v>4</v>
      </c>
      <c r="H10" s="18" t="s">
        <v>108</v>
      </c>
      <c r="I10" s="18">
        <v>6</v>
      </c>
    </row>
    <row r="11" spans="1:9" s="24" customFormat="1" x14ac:dyDescent="0.25">
      <c r="A11" s="20"/>
      <c r="B11" s="21" t="s">
        <v>5</v>
      </c>
      <c r="C11" s="45">
        <f>SUM(C12:C22)</f>
        <v>0</v>
      </c>
      <c r="D11" s="45"/>
      <c r="E11" s="45">
        <f t="shared" ref="E11:I11" si="0">SUM(E12:E22)</f>
        <v>0</v>
      </c>
      <c r="F11" s="45">
        <f t="shared" si="0"/>
        <v>0</v>
      </c>
      <c r="G11" s="45">
        <f t="shared" si="0"/>
        <v>0</v>
      </c>
      <c r="H11" s="45">
        <f t="shared" si="0"/>
        <v>0</v>
      </c>
      <c r="I11" s="45">
        <f t="shared" si="0"/>
        <v>0</v>
      </c>
    </row>
    <row r="12" spans="1:9" s="28" customFormat="1" ht="15" x14ac:dyDescent="0.25">
      <c r="A12" s="25">
        <v>1</v>
      </c>
      <c r="B12" s="26" t="s">
        <v>100</v>
      </c>
      <c r="C12" s="27"/>
      <c r="D12" s="38">
        <v>160000</v>
      </c>
      <c r="E12" s="39">
        <f>F12+G12</f>
        <v>0</v>
      </c>
      <c r="F12" s="36"/>
      <c r="G12" s="36"/>
      <c r="H12" s="39">
        <f>C12*D12*E12</f>
        <v>0</v>
      </c>
      <c r="I12" s="36"/>
    </row>
    <row r="13" spans="1:9" s="28" customFormat="1" ht="15" x14ac:dyDescent="0.25">
      <c r="A13" s="25">
        <v>2</v>
      </c>
      <c r="B13" s="26" t="s">
        <v>100</v>
      </c>
      <c r="C13" s="27"/>
      <c r="D13" s="38">
        <v>160000</v>
      </c>
      <c r="E13" s="39">
        <f t="shared" ref="E13:E22" si="1">F13+G13</f>
        <v>0</v>
      </c>
      <c r="F13" s="36"/>
      <c r="G13" s="36"/>
      <c r="H13" s="39">
        <f t="shared" ref="H13:H22" si="2">C13*D13*E13</f>
        <v>0</v>
      </c>
      <c r="I13" s="36"/>
    </row>
    <row r="14" spans="1:9" s="28" customFormat="1" ht="15" x14ac:dyDescent="0.25">
      <c r="A14" s="25">
        <v>3</v>
      </c>
      <c r="B14" s="26" t="s">
        <v>100</v>
      </c>
      <c r="C14" s="27"/>
      <c r="D14" s="38">
        <v>160000</v>
      </c>
      <c r="E14" s="39">
        <f t="shared" si="1"/>
        <v>0</v>
      </c>
      <c r="F14" s="36"/>
      <c r="G14" s="36"/>
      <c r="H14" s="39">
        <f t="shared" si="2"/>
        <v>0</v>
      </c>
      <c r="I14" s="36"/>
    </row>
    <row r="15" spans="1:9" s="28" customFormat="1" ht="15" x14ac:dyDescent="0.25">
      <c r="A15" s="25">
        <v>4</v>
      </c>
      <c r="B15" s="26" t="s">
        <v>100</v>
      </c>
      <c r="C15" s="27"/>
      <c r="D15" s="38">
        <v>160000</v>
      </c>
      <c r="E15" s="39">
        <f t="shared" si="1"/>
        <v>0</v>
      </c>
      <c r="F15" s="36"/>
      <c r="G15" s="36"/>
      <c r="H15" s="39">
        <f t="shared" si="2"/>
        <v>0</v>
      </c>
      <c r="I15" s="36"/>
    </row>
    <row r="16" spans="1:9" s="28" customFormat="1" ht="15" x14ac:dyDescent="0.25">
      <c r="A16" s="25">
        <v>5</v>
      </c>
      <c r="B16" s="26" t="s">
        <v>100</v>
      </c>
      <c r="C16" s="27"/>
      <c r="D16" s="38">
        <v>160000</v>
      </c>
      <c r="E16" s="39">
        <f t="shared" si="1"/>
        <v>0</v>
      </c>
      <c r="F16" s="36"/>
      <c r="G16" s="36"/>
      <c r="H16" s="39">
        <f t="shared" si="2"/>
        <v>0</v>
      </c>
      <c r="I16" s="36"/>
    </row>
    <row r="17" spans="1:9" s="28" customFormat="1" ht="15" x14ac:dyDescent="0.25">
      <c r="A17" s="25">
        <v>6</v>
      </c>
      <c r="B17" s="26" t="s">
        <v>100</v>
      </c>
      <c r="C17" s="27"/>
      <c r="D17" s="38">
        <v>160000</v>
      </c>
      <c r="E17" s="39">
        <f t="shared" si="1"/>
        <v>0</v>
      </c>
      <c r="F17" s="36"/>
      <c r="G17" s="36"/>
      <c r="H17" s="39">
        <f t="shared" si="2"/>
        <v>0</v>
      </c>
      <c r="I17" s="36"/>
    </row>
    <row r="18" spans="1:9" s="28" customFormat="1" ht="15" x14ac:dyDescent="0.25">
      <c r="A18" s="25">
        <v>7</v>
      </c>
      <c r="B18" s="26" t="s">
        <v>100</v>
      </c>
      <c r="C18" s="27"/>
      <c r="D18" s="38">
        <v>160000</v>
      </c>
      <c r="E18" s="39">
        <f t="shared" si="1"/>
        <v>0</v>
      </c>
      <c r="F18" s="36"/>
      <c r="G18" s="36"/>
      <c r="H18" s="39">
        <f t="shared" si="2"/>
        <v>0</v>
      </c>
      <c r="I18" s="36"/>
    </row>
    <row r="19" spans="1:9" s="28" customFormat="1" ht="15" x14ac:dyDescent="0.25">
      <c r="A19" s="25">
        <v>8</v>
      </c>
      <c r="B19" s="26" t="s">
        <v>100</v>
      </c>
      <c r="C19" s="27"/>
      <c r="D19" s="38">
        <v>160000</v>
      </c>
      <c r="E19" s="39">
        <f t="shared" si="1"/>
        <v>0</v>
      </c>
      <c r="F19" s="36"/>
      <c r="G19" s="36"/>
      <c r="H19" s="39">
        <f t="shared" si="2"/>
        <v>0</v>
      </c>
      <c r="I19" s="36"/>
    </row>
    <row r="20" spans="1:9" s="28" customFormat="1" ht="15" x14ac:dyDescent="0.25">
      <c r="A20" s="25">
        <v>9</v>
      </c>
      <c r="B20" s="26" t="s">
        <v>100</v>
      </c>
      <c r="C20" s="27"/>
      <c r="D20" s="38">
        <v>160000</v>
      </c>
      <c r="E20" s="39">
        <f t="shared" si="1"/>
        <v>0</v>
      </c>
      <c r="F20" s="36"/>
      <c r="G20" s="36"/>
      <c r="H20" s="39">
        <f t="shared" si="2"/>
        <v>0</v>
      </c>
      <c r="I20" s="36"/>
    </row>
    <row r="21" spans="1:9" x14ac:dyDescent="0.25">
      <c r="A21" s="29">
        <v>10</v>
      </c>
      <c r="B21" s="30" t="s">
        <v>100</v>
      </c>
      <c r="C21" s="31"/>
      <c r="D21" s="38">
        <v>160000</v>
      </c>
      <c r="E21" s="39">
        <f t="shared" si="1"/>
        <v>0</v>
      </c>
      <c r="F21" s="37"/>
      <c r="G21" s="37"/>
      <c r="H21" s="39">
        <f t="shared" si="2"/>
        <v>0</v>
      </c>
      <c r="I21" s="37"/>
    </row>
    <row r="22" spans="1:9" x14ac:dyDescent="0.25">
      <c r="A22" s="29">
        <v>11</v>
      </c>
      <c r="B22" s="30" t="s">
        <v>100</v>
      </c>
      <c r="C22" s="31"/>
      <c r="D22" s="38">
        <v>160000</v>
      </c>
      <c r="E22" s="39">
        <f t="shared" si="1"/>
        <v>0</v>
      </c>
      <c r="F22" s="37"/>
      <c r="G22" s="37"/>
      <c r="H22" s="39">
        <f t="shared" si="2"/>
        <v>0</v>
      </c>
      <c r="I22" s="37"/>
    </row>
    <row r="24" spans="1:9" x14ac:dyDescent="0.25">
      <c r="D24" s="60" t="s">
        <v>101</v>
      </c>
      <c r="E24" s="60"/>
      <c r="F24" s="60"/>
      <c r="G24" s="60"/>
      <c r="H24" s="60"/>
      <c r="I24" s="60"/>
    </row>
    <row r="25" spans="1:9" x14ac:dyDescent="0.25">
      <c r="B25" s="48" t="s">
        <v>119</v>
      </c>
      <c r="C25" s="32"/>
      <c r="D25" s="59" t="s">
        <v>113</v>
      </c>
      <c r="E25" s="59"/>
      <c r="F25" s="59"/>
      <c r="G25" s="59"/>
      <c r="H25" s="59"/>
      <c r="I25" s="59"/>
    </row>
    <row r="26" spans="1:9" x14ac:dyDescent="0.25">
      <c r="D26" s="59"/>
      <c r="E26" s="59"/>
      <c r="F26" s="59"/>
      <c r="G26" s="59"/>
      <c r="H26" s="59"/>
      <c r="I26" s="59"/>
    </row>
    <row r="30" spans="1:9" x14ac:dyDescent="0.25">
      <c r="A30" s="10" t="s">
        <v>111</v>
      </c>
    </row>
    <row r="31" spans="1:9" x14ac:dyDescent="0.25">
      <c r="A31" s="10" t="s">
        <v>112</v>
      </c>
    </row>
    <row r="34" spans="1:9" ht="18.75" x14ac:dyDescent="0.3">
      <c r="A34" s="33"/>
      <c r="D34" s="59"/>
      <c r="E34" s="59"/>
      <c r="F34" s="59"/>
      <c r="G34" s="59"/>
      <c r="H34" s="59"/>
      <c r="I34" s="59"/>
    </row>
    <row r="35" spans="1:9" ht="18.75" x14ac:dyDescent="0.3">
      <c r="A35" s="33" t="s">
        <v>102</v>
      </c>
    </row>
    <row r="36" spans="1:9" x14ac:dyDescent="0.25">
      <c r="A36" s="34" t="s">
        <v>103</v>
      </c>
    </row>
    <row r="37" spans="1:9" ht="31.5" customHeight="1" x14ac:dyDescent="0.25">
      <c r="A37" s="57" t="s">
        <v>114</v>
      </c>
      <c r="B37" s="57"/>
      <c r="C37" s="57"/>
      <c r="D37" s="57"/>
      <c r="E37" s="57"/>
      <c r="F37" s="57"/>
      <c r="G37" s="57"/>
      <c r="H37" s="57"/>
      <c r="I37" s="57"/>
    </row>
    <row r="38" spans="1:9" x14ac:dyDescent="0.25">
      <c r="A38" s="34" t="s">
        <v>104</v>
      </c>
    </row>
    <row r="39" spans="1:9" x14ac:dyDescent="0.25">
      <c r="A39" s="34"/>
    </row>
    <row r="40" spans="1:9" x14ac:dyDescent="0.25">
      <c r="A40" s="34"/>
    </row>
    <row r="41" spans="1:9" x14ac:dyDescent="0.25">
      <c r="A41" s="35"/>
    </row>
    <row r="42" spans="1:9" x14ac:dyDescent="0.25">
      <c r="B42" s="34"/>
    </row>
  </sheetData>
  <mergeCells count="16">
    <mergeCell ref="A4:I4"/>
    <mergeCell ref="A5:I5"/>
    <mergeCell ref="A37:I37"/>
    <mergeCell ref="A1:C1"/>
    <mergeCell ref="A2:C2"/>
    <mergeCell ref="D24:I24"/>
    <mergeCell ref="D25:I25"/>
    <mergeCell ref="D26:I26"/>
    <mergeCell ref="D34:I34"/>
    <mergeCell ref="E8:G8"/>
    <mergeCell ref="D8:D9"/>
    <mergeCell ref="B8:B9"/>
    <mergeCell ref="A8:A9"/>
    <mergeCell ref="C8:C9"/>
    <mergeCell ref="H8:H9"/>
    <mergeCell ref="I8:I9"/>
  </mergeCells>
  <printOptions horizontalCentered="1"/>
  <pageMargins left="0.45" right="0.45" top="0.25" bottom="0.25" header="0.3" footer="0.3"/>
  <pageSetup paperSize="9" scale="90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F17" sqref="F17"/>
    </sheetView>
  </sheetViews>
  <sheetFormatPr defaultColWidth="9.140625" defaultRowHeight="16.5" x14ac:dyDescent="0.25"/>
  <cols>
    <col min="1" max="1" width="5.42578125" style="10" customWidth="1"/>
    <col min="2" max="2" width="20.85546875" style="10" customWidth="1"/>
    <col min="3" max="3" width="9.5703125" style="10" customWidth="1"/>
    <col min="4" max="4" width="11.5703125" style="10" customWidth="1"/>
    <col min="5" max="5" width="9.42578125" style="10" customWidth="1"/>
    <col min="6" max="6" width="10.7109375" style="10" customWidth="1"/>
    <col min="7" max="7" width="7.28515625" style="10" customWidth="1"/>
    <col min="8" max="8" width="7.42578125" style="10" customWidth="1"/>
    <col min="9" max="9" width="14.28515625" style="12" customWidth="1"/>
    <col min="10" max="10" width="8.42578125" style="10" customWidth="1"/>
    <col min="11" max="14" width="9.140625" style="10"/>
    <col min="15" max="15" width="0" style="10" hidden="1" customWidth="1"/>
    <col min="16" max="16384" width="9.140625" style="10"/>
  </cols>
  <sheetData>
    <row r="1" spans="1:16" ht="17.25" x14ac:dyDescent="0.25">
      <c r="A1" s="58" t="s">
        <v>117</v>
      </c>
      <c r="B1" s="58"/>
      <c r="C1" s="58"/>
      <c r="F1" s="11"/>
      <c r="G1" s="11"/>
      <c r="H1" s="11"/>
      <c r="J1" s="13" t="s">
        <v>121</v>
      </c>
    </row>
    <row r="2" spans="1:16" x14ac:dyDescent="0.25">
      <c r="A2" s="59" t="s">
        <v>118</v>
      </c>
      <c r="B2" s="59"/>
      <c r="C2" s="59"/>
    </row>
    <row r="4" spans="1:16" ht="36.75" customHeight="1" x14ac:dyDescent="0.25">
      <c r="A4" s="71" t="str">
        <f>'Mẫu 1- TH NCL'!A4</f>
        <v xml:space="preserve">BÁO CÁO THỰC HIỆN HỖ TRỢ HỌC PHÍ CHO TRẺ MẦM NON 5 TUỔI 
NĂM HỌC 2024-2025 </v>
      </c>
      <c r="B4" s="72"/>
      <c r="C4" s="72"/>
      <c r="D4" s="72"/>
      <c r="E4" s="72"/>
      <c r="F4" s="72"/>
      <c r="G4" s="72"/>
      <c r="H4" s="72"/>
      <c r="I4" s="72"/>
      <c r="J4" s="72"/>
    </row>
    <row r="5" spans="1:16" x14ac:dyDescent="0.25">
      <c r="A5" s="73" t="str">
        <f>'Mẫu 1- TH NCL'!A5</f>
        <v>Theo Nghị Định số 81/2021/NĐ-CP ngày 27 tháng 8 năm 2021</v>
      </c>
      <c r="B5" s="73"/>
      <c r="C5" s="73"/>
      <c r="D5" s="73"/>
      <c r="E5" s="73"/>
      <c r="F5" s="73"/>
      <c r="G5" s="73"/>
      <c r="H5" s="73"/>
      <c r="I5" s="73"/>
      <c r="J5" s="73"/>
    </row>
    <row r="7" spans="1:16" x14ac:dyDescent="0.25">
      <c r="J7" s="14" t="s">
        <v>115</v>
      </c>
    </row>
    <row r="8" spans="1:16" x14ac:dyDescent="0.25">
      <c r="A8" s="66" t="s">
        <v>0</v>
      </c>
      <c r="B8" s="66" t="s">
        <v>105</v>
      </c>
      <c r="C8" s="64" t="s">
        <v>106</v>
      </c>
      <c r="D8" s="64" t="s">
        <v>109</v>
      </c>
      <c r="E8" s="64" t="s">
        <v>91</v>
      </c>
      <c r="F8" s="74" t="s">
        <v>92</v>
      </c>
      <c r="G8" s="75"/>
      <c r="H8" s="76"/>
      <c r="I8" s="68" t="s">
        <v>93</v>
      </c>
      <c r="J8" s="64" t="s">
        <v>94</v>
      </c>
    </row>
    <row r="9" spans="1:16" ht="67.5" x14ac:dyDescent="0.25">
      <c r="A9" s="67"/>
      <c r="B9" s="67"/>
      <c r="C9" s="65"/>
      <c r="D9" s="65"/>
      <c r="E9" s="65"/>
      <c r="F9" s="15" t="s">
        <v>95</v>
      </c>
      <c r="G9" s="15" t="s">
        <v>96</v>
      </c>
      <c r="H9" s="16" t="s">
        <v>97</v>
      </c>
      <c r="I9" s="69"/>
      <c r="J9" s="65"/>
      <c r="O9" s="10" t="s">
        <v>106</v>
      </c>
    </row>
    <row r="10" spans="1:16" s="19" customFormat="1" x14ac:dyDescent="0.25">
      <c r="A10" s="17" t="s">
        <v>98</v>
      </c>
      <c r="B10" s="17" t="s">
        <v>99</v>
      </c>
      <c r="C10" s="18" t="s">
        <v>107</v>
      </c>
      <c r="D10" s="18" t="s">
        <v>116</v>
      </c>
      <c r="E10" s="18">
        <v>1</v>
      </c>
      <c r="F10" s="18">
        <v>2</v>
      </c>
      <c r="G10" s="18">
        <v>3</v>
      </c>
      <c r="H10" s="18">
        <v>4</v>
      </c>
      <c r="I10" s="18" t="s">
        <v>108</v>
      </c>
      <c r="J10" s="18">
        <v>6</v>
      </c>
      <c r="O10" s="10"/>
      <c r="P10" s="10"/>
    </row>
    <row r="11" spans="1:16" s="24" customFormat="1" x14ac:dyDescent="0.25">
      <c r="A11" s="20"/>
      <c r="B11" s="21" t="s">
        <v>5</v>
      </c>
      <c r="C11" s="22"/>
      <c r="D11" s="22"/>
      <c r="E11" s="23"/>
      <c r="F11" s="45">
        <f>SUM(F12:F22)</f>
        <v>0</v>
      </c>
      <c r="G11" s="45">
        <f t="shared" ref="G11:I11" si="0">SUM(G12:G22)</f>
        <v>0</v>
      </c>
      <c r="H11" s="45">
        <f t="shared" si="0"/>
        <v>0</v>
      </c>
      <c r="I11" s="45">
        <f t="shared" si="0"/>
        <v>0</v>
      </c>
      <c r="J11" s="23"/>
      <c r="O11" s="10"/>
      <c r="P11" s="10"/>
    </row>
    <row r="12" spans="1:16" s="28" customFormat="1" ht="15" x14ac:dyDescent="0.25">
      <c r="A12" s="25">
        <v>1</v>
      </c>
      <c r="B12" s="26" t="s">
        <v>105</v>
      </c>
      <c r="C12" s="46"/>
      <c r="D12" s="46"/>
      <c r="E12" s="38">
        <v>160000</v>
      </c>
      <c r="F12" s="39">
        <f t="shared" ref="F12:F22" si="1">SUM(G12:H12)</f>
        <v>0</v>
      </c>
      <c r="G12" s="36"/>
      <c r="H12" s="36"/>
      <c r="I12" s="39">
        <f>F12*E12</f>
        <v>0</v>
      </c>
      <c r="J12" s="36"/>
      <c r="O12" s="28" t="str">
        <f>LEFT(C12,1)</f>
        <v/>
      </c>
    </row>
    <row r="13" spans="1:16" s="28" customFormat="1" ht="15" x14ac:dyDescent="0.25">
      <c r="A13" s="25">
        <v>2</v>
      </c>
      <c r="B13" s="26" t="s">
        <v>105</v>
      </c>
      <c r="C13" s="46"/>
      <c r="D13" s="46"/>
      <c r="E13" s="38">
        <v>160000</v>
      </c>
      <c r="F13" s="39">
        <f t="shared" si="1"/>
        <v>0</v>
      </c>
      <c r="G13" s="36"/>
      <c r="H13" s="36"/>
      <c r="I13" s="39">
        <f t="shared" ref="I13:I22" si="2">F13*E13</f>
        <v>0</v>
      </c>
      <c r="J13" s="36"/>
      <c r="O13" s="28" t="str">
        <f t="shared" ref="O13:O22" si="3">LEFT(C13,1)</f>
        <v/>
      </c>
    </row>
    <row r="14" spans="1:16" s="28" customFormat="1" ht="15" x14ac:dyDescent="0.25">
      <c r="A14" s="25">
        <v>3</v>
      </c>
      <c r="B14" s="26" t="s">
        <v>105</v>
      </c>
      <c r="C14" s="46"/>
      <c r="D14" s="46"/>
      <c r="E14" s="38">
        <v>160000</v>
      </c>
      <c r="F14" s="39">
        <f t="shared" si="1"/>
        <v>0</v>
      </c>
      <c r="G14" s="36"/>
      <c r="H14" s="36"/>
      <c r="I14" s="39">
        <f t="shared" si="2"/>
        <v>0</v>
      </c>
      <c r="J14" s="36"/>
      <c r="O14" s="28" t="str">
        <f t="shared" si="3"/>
        <v/>
      </c>
    </row>
    <row r="15" spans="1:16" s="28" customFormat="1" ht="15" x14ac:dyDescent="0.25">
      <c r="A15" s="25">
        <v>4</v>
      </c>
      <c r="B15" s="26" t="s">
        <v>105</v>
      </c>
      <c r="C15" s="46"/>
      <c r="D15" s="46"/>
      <c r="E15" s="38">
        <v>160000</v>
      </c>
      <c r="F15" s="39">
        <f t="shared" si="1"/>
        <v>0</v>
      </c>
      <c r="G15" s="36"/>
      <c r="H15" s="36"/>
      <c r="I15" s="39">
        <f t="shared" si="2"/>
        <v>0</v>
      </c>
      <c r="J15" s="36"/>
      <c r="O15" s="28" t="str">
        <f t="shared" si="3"/>
        <v/>
      </c>
    </row>
    <row r="16" spans="1:16" s="28" customFormat="1" ht="15" x14ac:dyDescent="0.25">
      <c r="A16" s="25">
        <v>5</v>
      </c>
      <c r="B16" s="26" t="s">
        <v>105</v>
      </c>
      <c r="C16" s="46"/>
      <c r="D16" s="46"/>
      <c r="E16" s="38">
        <v>160000</v>
      </c>
      <c r="F16" s="39">
        <f t="shared" si="1"/>
        <v>0</v>
      </c>
      <c r="G16" s="36"/>
      <c r="H16" s="36"/>
      <c r="I16" s="39">
        <f t="shared" si="2"/>
        <v>0</v>
      </c>
      <c r="J16" s="36"/>
      <c r="O16" s="28" t="str">
        <f t="shared" si="3"/>
        <v/>
      </c>
    </row>
    <row r="17" spans="1:15" s="28" customFormat="1" ht="15" x14ac:dyDescent="0.25">
      <c r="A17" s="25">
        <v>6</v>
      </c>
      <c r="B17" s="26" t="s">
        <v>105</v>
      </c>
      <c r="C17" s="46"/>
      <c r="D17" s="46"/>
      <c r="E17" s="38">
        <v>160000</v>
      </c>
      <c r="F17" s="39">
        <f t="shared" si="1"/>
        <v>0</v>
      </c>
      <c r="G17" s="36"/>
      <c r="H17" s="36"/>
      <c r="I17" s="39">
        <f t="shared" si="2"/>
        <v>0</v>
      </c>
      <c r="J17" s="36"/>
      <c r="O17" s="28" t="str">
        <f t="shared" si="3"/>
        <v/>
      </c>
    </row>
    <row r="18" spans="1:15" s="28" customFormat="1" ht="15" x14ac:dyDescent="0.25">
      <c r="A18" s="25">
        <v>7</v>
      </c>
      <c r="B18" s="26" t="s">
        <v>105</v>
      </c>
      <c r="C18" s="46"/>
      <c r="D18" s="46"/>
      <c r="E18" s="38">
        <v>160000</v>
      </c>
      <c r="F18" s="39">
        <f t="shared" si="1"/>
        <v>0</v>
      </c>
      <c r="G18" s="36"/>
      <c r="H18" s="36"/>
      <c r="I18" s="39">
        <f t="shared" si="2"/>
        <v>0</v>
      </c>
      <c r="J18" s="36"/>
      <c r="O18" s="28" t="str">
        <f t="shared" si="3"/>
        <v/>
      </c>
    </row>
    <row r="19" spans="1:15" s="28" customFormat="1" ht="15" x14ac:dyDescent="0.25">
      <c r="A19" s="25">
        <v>8</v>
      </c>
      <c r="B19" s="26" t="s">
        <v>105</v>
      </c>
      <c r="C19" s="46"/>
      <c r="D19" s="46"/>
      <c r="E19" s="38">
        <v>160000</v>
      </c>
      <c r="F19" s="39">
        <f t="shared" si="1"/>
        <v>0</v>
      </c>
      <c r="G19" s="36"/>
      <c r="H19" s="36"/>
      <c r="I19" s="39">
        <f t="shared" si="2"/>
        <v>0</v>
      </c>
      <c r="J19" s="36"/>
      <c r="O19" s="28" t="str">
        <f t="shared" si="3"/>
        <v/>
      </c>
    </row>
    <row r="20" spans="1:15" s="28" customFormat="1" ht="15" x14ac:dyDescent="0.25">
      <c r="A20" s="25">
        <v>9</v>
      </c>
      <c r="B20" s="26" t="s">
        <v>105</v>
      </c>
      <c r="C20" s="46"/>
      <c r="D20" s="46"/>
      <c r="E20" s="38">
        <v>160000</v>
      </c>
      <c r="F20" s="39">
        <f t="shared" si="1"/>
        <v>0</v>
      </c>
      <c r="G20" s="36"/>
      <c r="H20" s="36"/>
      <c r="I20" s="39">
        <f t="shared" si="2"/>
        <v>0</v>
      </c>
      <c r="J20" s="36"/>
      <c r="O20" s="28" t="str">
        <f t="shared" si="3"/>
        <v/>
      </c>
    </row>
    <row r="21" spans="1:15" x14ac:dyDescent="0.25">
      <c r="A21" s="29">
        <v>10</v>
      </c>
      <c r="B21" s="30" t="s">
        <v>105</v>
      </c>
      <c r="C21" s="47"/>
      <c r="D21" s="47"/>
      <c r="E21" s="38">
        <v>160000</v>
      </c>
      <c r="F21" s="39">
        <f t="shared" si="1"/>
        <v>0</v>
      </c>
      <c r="G21" s="37"/>
      <c r="H21" s="37"/>
      <c r="I21" s="39">
        <f t="shared" si="2"/>
        <v>0</v>
      </c>
      <c r="J21" s="37"/>
      <c r="O21" s="28" t="str">
        <f t="shared" si="3"/>
        <v/>
      </c>
    </row>
    <row r="22" spans="1:15" x14ac:dyDescent="0.25">
      <c r="A22" s="29">
        <v>11</v>
      </c>
      <c r="B22" s="30" t="s">
        <v>105</v>
      </c>
      <c r="C22" s="47"/>
      <c r="D22" s="47"/>
      <c r="E22" s="38">
        <v>160000</v>
      </c>
      <c r="F22" s="39">
        <f t="shared" si="1"/>
        <v>0</v>
      </c>
      <c r="G22" s="37"/>
      <c r="H22" s="37"/>
      <c r="I22" s="39">
        <f t="shared" si="2"/>
        <v>0</v>
      </c>
      <c r="J22" s="37"/>
      <c r="O22" s="28" t="str">
        <f t="shared" si="3"/>
        <v/>
      </c>
    </row>
    <row r="24" spans="1:15" x14ac:dyDescent="0.25">
      <c r="D24" s="60" t="s">
        <v>101</v>
      </c>
      <c r="E24" s="60"/>
      <c r="F24" s="60"/>
      <c r="G24" s="60"/>
      <c r="H24" s="60"/>
      <c r="I24" s="60"/>
    </row>
    <row r="25" spans="1:15" x14ac:dyDescent="0.25">
      <c r="B25" s="48" t="s">
        <v>119</v>
      </c>
      <c r="C25" s="32"/>
      <c r="D25" s="59" t="s">
        <v>113</v>
      </c>
      <c r="E25" s="59"/>
      <c r="F25" s="59"/>
      <c r="G25" s="59"/>
      <c r="H25" s="59"/>
      <c r="I25" s="59"/>
    </row>
    <row r="26" spans="1:15" x14ac:dyDescent="0.25">
      <c r="D26" s="59"/>
      <c r="E26" s="59"/>
      <c r="F26" s="59"/>
      <c r="G26" s="59"/>
      <c r="H26" s="59"/>
      <c r="I26" s="59"/>
    </row>
    <row r="27" spans="1:15" x14ac:dyDescent="0.25">
      <c r="H27" s="12"/>
      <c r="I27" s="10"/>
    </row>
    <row r="28" spans="1:15" x14ac:dyDescent="0.25">
      <c r="H28" s="12"/>
      <c r="I28" s="10"/>
    </row>
    <row r="29" spans="1:15" x14ac:dyDescent="0.25">
      <c r="H29" s="12"/>
      <c r="I29" s="10"/>
    </row>
    <row r="30" spans="1:15" x14ac:dyDescent="0.25">
      <c r="A30" s="10" t="s">
        <v>111</v>
      </c>
      <c r="H30" s="12"/>
      <c r="I30" s="10"/>
    </row>
    <row r="31" spans="1:15" x14ac:dyDescent="0.25">
      <c r="A31" s="10" t="s">
        <v>112</v>
      </c>
      <c r="H31" s="12"/>
      <c r="I31" s="10"/>
    </row>
    <row r="32" spans="1:15" x14ac:dyDescent="0.25">
      <c r="I32" s="10"/>
      <c r="J32" s="12"/>
    </row>
    <row r="33" spans="1:11" x14ac:dyDescent="0.25">
      <c r="I33" s="10"/>
      <c r="J33" s="12"/>
    </row>
    <row r="34" spans="1:11" x14ac:dyDescent="0.25">
      <c r="F34" s="59"/>
      <c r="G34" s="59"/>
      <c r="H34" s="59"/>
      <c r="I34" s="59"/>
      <c r="J34" s="59"/>
      <c r="K34" s="59"/>
    </row>
    <row r="37" spans="1:11" x14ac:dyDescent="0.25">
      <c r="A37" s="34"/>
    </row>
    <row r="38" spans="1:11" x14ac:dyDescent="0.25">
      <c r="A38" s="34"/>
    </row>
    <row r="39" spans="1:11" ht="18.75" x14ac:dyDescent="0.3">
      <c r="A39" s="33" t="s">
        <v>102</v>
      </c>
      <c r="H39" s="12"/>
      <c r="I39" s="10"/>
    </row>
    <row r="40" spans="1:11" x14ac:dyDescent="0.25">
      <c r="A40" s="34" t="s">
        <v>103</v>
      </c>
      <c r="H40" s="12"/>
      <c r="I40" s="10"/>
    </row>
    <row r="41" spans="1:11" ht="31.5" customHeight="1" x14ac:dyDescent="0.25">
      <c r="A41" s="70" t="s">
        <v>114</v>
      </c>
      <c r="B41" s="70"/>
      <c r="C41" s="70"/>
      <c r="D41" s="70"/>
      <c r="E41" s="70"/>
      <c r="F41" s="70"/>
      <c r="G41" s="70"/>
      <c r="H41" s="70"/>
      <c r="I41" s="70"/>
    </row>
    <row r="42" spans="1:11" x14ac:dyDescent="0.25">
      <c r="A42" s="34" t="s">
        <v>104</v>
      </c>
      <c r="H42" s="12"/>
      <c r="I42" s="10"/>
    </row>
    <row r="43" spans="1:11" x14ac:dyDescent="0.25">
      <c r="A43" s="34"/>
    </row>
  </sheetData>
  <mergeCells count="17">
    <mergeCell ref="F34:K34"/>
    <mergeCell ref="A41:I41"/>
    <mergeCell ref="D24:I24"/>
    <mergeCell ref="D25:I25"/>
    <mergeCell ref="D26:I26"/>
    <mergeCell ref="A1:C1"/>
    <mergeCell ref="A2:C2"/>
    <mergeCell ref="D8:D9"/>
    <mergeCell ref="A4:J4"/>
    <mergeCell ref="A5:J5"/>
    <mergeCell ref="A8:A9"/>
    <mergeCell ref="B8:B9"/>
    <mergeCell ref="C8:C9"/>
    <mergeCell ref="E8:E9"/>
    <mergeCell ref="F8:H8"/>
    <mergeCell ref="I8:I9"/>
    <mergeCell ref="J8:J9"/>
  </mergeCells>
  <printOptions horizontalCentered="1"/>
  <pageMargins left="0.2" right="0.2" top="0.25" bottom="0.25" header="0.3" footer="0.3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5" sqref="A5:G5"/>
    </sheetView>
  </sheetViews>
  <sheetFormatPr defaultColWidth="9" defaultRowHeight="16.5" x14ac:dyDescent="0.25"/>
  <cols>
    <col min="1" max="1" width="5.140625" style="83" customWidth="1"/>
    <col min="2" max="2" width="21.85546875" style="83" customWidth="1"/>
    <col min="3" max="3" width="13.28515625" style="83" customWidth="1"/>
    <col min="4" max="4" width="24" style="83" customWidth="1"/>
    <col min="5" max="5" width="21.42578125" style="83" customWidth="1"/>
    <col min="6" max="6" width="23.140625" style="83" customWidth="1"/>
    <col min="7" max="7" width="10.42578125" style="83" customWidth="1"/>
    <col min="8" max="16384" width="9" style="83"/>
  </cols>
  <sheetData>
    <row r="1" spans="1:12" s="77" customFormat="1" ht="15" x14ac:dyDescent="0.25">
      <c r="G1" s="78" t="s">
        <v>187</v>
      </c>
    </row>
    <row r="2" spans="1:12" s="77" customFormat="1" ht="15" x14ac:dyDescent="0.25">
      <c r="A2" s="79" t="s">
        <v>117</v>
      </c>
      <c r="B2" s="79"/>
      <c r="C2" s="79"/>
      <c r="E2" s="80" t="s">
        <v>122</v>
      </c>
      <c r="F2" s="80"/>
      <c r="G2" s="80"/>
    </row>
    <row r="3" spans="1:12" s="77" customFormat="1" ht="15" x14ac:dyDescent="0.25">
      <c r="A3" s="80" t="s">
        <v>123</v>
      </c>
      <c r="B3" s="80"/>
      <c r="C3" s="80"/>
      <c r="E3" s="80" t="s">
        <v>124</v>
      </c>
      <c r="F3" s="80"/>
      <c r="G3" s="80"/>
    </row>
    <row r="4" spans="1:12" x14ac:dyDescent="0.25">
      <c r="A4" s="81"/>
      <c r="B4" s="82"/>
      <c r="C4" s="82"/>
      <c r="D4" s="82"/>
      <c r="E4" s="82"/>
    </row>
    <row r="5" spans="1:12" s="77" customFormat="1" ht="39.75" customHeight="1" x14ac:dyDescent="0.25">
      <c r="A5" s="84" t="s">
        <v>193</v>
      </c>
      <c r="B5" s="84"/>
      <c r="C5" s="84"/>
      <c r="D5" s="84"/>
      <c r="E5" s="84"/>
      <c r="F5" s="84"/>
      <c r="G5" s="84"/>
      <c r="H5" s="85"/>
      <c r="I5" s="85"/>
      <c r="J5" s="85"/>
      <c r="K5" s="85"/>
      <c r="L5" s="85"/>
    </row>
    <row r="6" spans="1:12" s="77" customFormat="1" ht="15" x14ac:dyDescent="0.25">
      <c r="A6" s="79" t="s">
        <v>110</v>
      </c>
      <c r="B6" s="79"/>
      <c r="C6" s="79"/>
      <c r="D6" s="79"/>
      <c r="E6" s="79"/>
      <c r="F6" s="79"/>
      <c r="G6" s="79"/>
      <c r="H6" s="86"/>
      <c r="I6" s="86"/>
      <c r="J6" s="86"/>
      <c r="K6" s="86"/>
      <c r="L6" s="86"/>
    </row>
    <row r="7" spans="1:12" s="77" customFormat="1" ht="15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s="89" customFormat="1" ht="33" x14ac:dyDescent="0.25">
      <c r="A8" s="87" t="s">
        <v>0</v>
      </c>
      <c r="B8" s="88" t="s">
        <v>89</v>
      </c>
      <c r="C8" s="87" t="s">
        <v>125</v>
      </c>
      <c r="D8" s="87" t="s">
        <v>126</v>
      </c>
      <c r="E8" s="87" t="s">
        <v>127</v>
      </c>
      <c r="F8" s="87" t="s">
        <v>128</v>
      </c>
      <c r="G8" s="88" t="s">
        <v>129</v>
      </c>
    </row>
    <row r="9" spans="1:12" x14ac:dyDescent="0.25">
      <c r="A9" s="90"/>
      <c r="B9" s="91"/>
      <c r="C9" s="91"/>
      <c r="D9" s="91"/>
      <c r="E9" s="91"/>
      <c r="F9" s="91"/>
      <c r="G9" s="91"/>
    </row>
    <row r="10" spans="1:12" x14ac:dyDescent="0.25">
      <c r="A10" s="90"/>
      <c r="B10" s="91"/>
      <c r="C10" s="91"/>
      <c r="D10" s="91"/>
      <c r="E10" s="91"/>
      <c r="F10" s="91"/>
      <c r="G10" s="91"/>
    </row>
    <row r="12" spans="1:12" x14ac:dyDescent="0.25">
      <c r="E12" s="92" t="s">
        <v>130</v>
      </c>
      <c r="F12" s="92"/>
      <c r="G12" s="92"/>
    </row>
    <row r="13" spans="1:12" s="82" customFormat="1" x14ac:dyDescent="0.25">
      <c r="B13" s="82" t="s">
        <v>131</v>
      </c>
      <c r="E13" s="93" t="s">
        <v>113</v>
      </c>
      <c r="F13" s="93"/>
      <c r="G13" s="93"/>
    </row>
    <row r="19" spans="1:12" s="86" customFormat="1" ht="14.25" x14ac:dyDescent="0.25">
      <c r="B19" s="94" t="s">
        <v>132</v>
      </c>
      <c r="E19" s="80" t="s">
        <v>132</v>
      </c>
      <c r="F19" s="80"/>
      <c r="G19" s="80"/>
      <c r="I19" s="94"/>
      <c r="L19" s="94"/>
    </row>
    <row r="20" spans="1:12" s="77" customFormat="1" ht="15" x14ac:dyDescent="0.25">
      <c r="A20" s="77" t="s">
        <v>133</v>
      </c>
    </row>
    <row r="21" spans="1:12" s="77" customFormat="1" ht="15" x14ac:dyDescent="0.25"/>
    <row r="22" spans="1:12" x14ac:dyDescent="0.25">
      <c r="A22" s="83" t="s">
        <v>134</v>
      </c>
    </row>
    <row r="23" spans="1:12" x14ac:dyDescent="0.25">
      <c r="A23" s="95" t="s">
        <v>135</v>
      </c>
    </row>
    <row r="24" spans="1:12" x14ac:dyDescent="0.25">
      <c r="A24" s="95" t="s">
        <v>136</v>
      </c>
    </row>
  </sheetData>
  <mergeCells count="9">
    <mergeCell ref="E12:G12"/>
    <mergeCell ref="E13:G13"/>
    <mergeCell ref="E19:G19"/>
    <mergeCell ref="A2:C2"/>
    <mergeCell ref="E2:G2"/>
    <mergeCell ref="A3:C3"/>
    <mergeCell ref="E3:G3"/>
    <mergeCell ref="A5:G5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I21" sqref="I21"/>
    </sheetView>
  </sheetViews>
  <sheetFormatPr defaultRowHeight="15" x14ac:dyDescent="0.25"/>
  <cols>
    <col min="1" max="1" width="3.7109375" style="77" customWidth="1"/>
    <col min="2" max="2" width="20.5703125" style="77" customWidth="1"/>
    <col min="3" max="3" width="6.42578125" style="77" customWidth="1"/>
    <col min="4" max="4" width="15.28515625" style="77" customWidth="1"/>
    <col min="5" max="5" width="17.5703125" style="77" customWidth="1"/>
    <col min="6" max="6" width="8.5703125" style="77" bestFit="1" customWidth="1"/>
    <col min="7" max="7" width="14.28515625" style="77" customWidth="1"/>
    <col min="8" max="8" width="13.7109375" style="77" customWidth="1"/>
    <col min="9" max="9" width="18.28515625" style="77" customWidth="1"/>
    <col min="10" max="10" width="10.5703125" style="77" customWidth="1"/>
    <col min="11" max="11" width="14.28515625" style="77" customWidth="1"/>
    <col min="12" max="12" width="13.7109375" style="77" customWidth="1"/>
    <col min="13" max="13" width="10.5703125" style="77" customWidth="1"/>
    <col min="14" max="261" width="9.140625" style="77"/>
    <col min="262" max="262" width="4.7109375" style="77" customWidth="1"/>
    <col min="263" max="263" width="24.140625" style="77" customWidth="1"/>
    <col min="264" max="264" width="7.7109375" style="77" customWidth="1"/>
    <col min="265" max="265" width="8" style="77" customWidth="1"/>
    <col min="266" max="266" width="10.5703125" style="77" customWidth="1"/>
    <col min="267" max="267" width="10.7109375" style="77" customWidth="1"/>
    <col min="268" max="268" width="23.42578125" style="77" customWidth="1"/>
    <col min="269" max="269" width="9.42578125" style="77" customWidth="1"/>
    <col min="270" max="517" width="9.140625" style="77"/>
    <col min="518" max="518" width="4.7109375" style="77" customWidth="1"/>
    <col min="519" max="519" width="24.140625" style="77" customWidth="1"/>
    <col min="520" max="520" width="7.7109375" style="77" customWidth="1"/>
    <col min="521" max="521" width="8" style="77" customWidth="1"/>
    <col min="522" max="522" width="10.5703125" style="77" customWidth="1"/>
    <col min="523" max="523" width="10.7109375" style="77" customWidth="1"/>
    <col min="524" max="524" width="23.42578125" style="77" customWidth="1"/>
    <col min="525" max="525" width="9.42578125" style="77" customWidth="1"/>
    <col min="526" max="773" width="9.140625" style="77"/>
    <col min="774" max="774" width="4.7109375" style="77" customWidth="1"/>
    <col min="775" max="775" width="24.140625" style="77" customWidth="1"/>
    <col min="776" max="776" width="7.7109375" style="77" customWidth="1"/>
    <col min="777" max="777" width="8" style="77" customWidth="1"/>
    <col min="778" max="778" width="10.5703125" style="77" customWidth="1"/>
    <col min="779" max="779" width="10.7109375" style="77" customWidth="1"/>
    <col min="780" max="780" width="23.42578125" style="77" customWidth="1"/>
    <col min="781" max="781" width="9.42578125" style="77" customWidth="1"/>
    <col min="782" max="1029" width="9.140625" style="77"/>
    <col min="1030" max="1030" width="4.7109375" style="77" customWidth="1"/>
    <col min="1031" max="1031" width="24.140625" style="77" customWidth="1"/>
    <col min="1032" max="1032" width="7.7109375" style="77" customWidth="1"/>
    <col min="1033" max="1033" width="8" style="77" customWidth="1"/>
    <col min="1034" max="1034" width="10.5703125" style="77" customWidth="1"/>
    <col min="1035" max="1035" width="10.7109375" style="77" customWidth="1"/>
    <col min="1036" max="1036" width="23.42578125" style="77" customWidth="1"/>
    <col min="1037" max="1037" width="9.42578125" style="77" customWidth="1"/>
    <col min="1038" max="1285" width="9.140625" style="77"/>
    <col min="1286" max="1286" width="4.7109375" style="77" customWidth="1"/>
    <col min="1287" max="1287" width="24.140625" style="77" customWidth="1"/>
    <col min="1288" max="1288" width="7.7109375" style="77" customWidth="1"/>
    <col min="1289" max="1289" width="8" style="77" customWidth="1"/>
    <col min="1290" max="1290" width="10.5703125" style="77" customWidth="1"/>
    <col min="1291" max="1291" width="10.7109375" style="77" customWidth="1"/>
    <col min="1292" max="1292" width="23.42578125" style="77" customWidth="1"/>
    <col min="1293" max="1293" width="9.42578125" style="77" customWidth="1"/>
    <col min="1294" max="1541" width="9.140625" style="77"/>
    <col min="1542" max="1542" width="4.7109375" style="77" customWidth="1"/>
    <col min="1543" max="1543" width="24.140625" style="77" customWidth="1"/>
    <col min="1544" max="1544" width="7.7109375" style="77" customWidth="1"/>
    <col min="1545" max="1545" width="8" style="77" customWidth="1"/>
    <col min="1546" max="1546" width="10.5703125" style="77" customWidth="1"/>
    <col min="1547" max="1547" width="10.7109375" style="77" customWidth="1"/>
    <col min="1548" max="1548" width="23.42578125" style="77" customWidth="1"/>
    <col min="1549" max="1549" width="9.42578125" style="77" customWidth="1"/>
    <col min="1550" max="1797" width="9.140625" style="77"/>
    <col min="1798" max="1798" width="4.7109375" style="77" customWidth="1"/>
    <col min="1799" max="1799" width="24.140625" style="77" customWidth="1"/>
    <col min="1800" max="1800" width="7.7109375" style="77" customWidth="1"/>
    <col min="1801" max="1801" width="8" style="77" customWidth="1"/>
    <col min="1802" max="1802" width="10.5703125" style="77" customWidth="1"/>
    <col min="1803" max="1803" width="10.7109375" style="77" customWidth="1"/>
    <col min="1804" max="1804" width="23.42578125" style="77" customWidth="1"/>
    <col min="1805" max="1805" width="9.42578125" style="77" customWidth="1"/>
    <col min="1806" max="2053" width="9.140625" style="77"/>
    <col min="2054" max="2054" width="4.7109375" style="77" customWidth="1"/>
    <col min="2055" max="2055" width="24.140625" style="77" customWidth="1"/>
    <col min="2056" max="2056" width="7.7109375" style="77" customWidth="1"/>
    <col min="2057" max="2057" width="8" style="77" customWidth="1"/>
    <col min="2058" max="2058" width="10.5703125" style="77" customWidth="1"/>
    <col min="2059" max="2059" width="10.7109375" style="77" customWidth="1"/>
    <col min="2060" max="2060" width="23.42578125" style="77" customWidth="1"/>
    <col min="2061" max="2061" width="9.42578125" style="77" customWidth="1"/>
    <col min="2062" max="2309" width="9.140625" style="77"/>
    <col min="2310" max="2310" width="4.7109375" style="77" customWidth="1"/>
    <col min="2311" max="2311" width="24.140625" style="77" customWidth="1"/>
    <col min="2312" max="2312" width="7.7109375" style="77" customWidth="1"/>
    <col min="2313" max="2313" width="8" style="77" customWidth="1"/>
    <col min="2314" max="2314" width="10.5703125" style="77" customWidth="1"/>
    <col min="2315" max="2315" width="10.7109375" style="77" customWidth="1"/>
    <col min="2316" max="2316" width="23.42578125" style="77" customWidth="1"/>
    <col min="2317" max="2317" width="9.42578125" style="77" customWidth="1"/>
    <col min="2318" max="2565" width="9.140625" style="77"/>
    <col min="2566" max="2566" width="4.7109375" style="77" customWidth="1"/>
    <col min="2567" max="2567" width="24.140625" style="77" customWidth="1"/>
    <col min="2568" max="2568" width="7.7109375" style="77" customWidth="1"/>
    <col min="2569" max="2569" width="8" style="77" customWidth="1"/>
    <col min="2570" max="2570" width="10.5703125" style="77" customWidth="1"/>
    <col min="2571" max="2571" width="10.7109375" style="77" customWidth="1"/>
    <col min="2572" max="2572" width="23.42578125" style="77" customWidth="1"/>
    <col min="2573" max="2573" width="9.42578125" style="77" customWidth="1"/>
    <col min="2574" max="2821" width="9.140625" style="77"/>
    <col min="2822" max="2822" width="4.7109375" style="77" customWidth="1"/>
    <col min="2823" max="2823" width="24.140625" style="77" customWidth="1"/>
    <col min="2824" max="2824" width="7.7109375" style="77" customWidth="1"/>
    <col min="2825" max="2825" width="8" style="77" customWidth="1"/>
    <col min="2826" max="2826" width="10.5703125" style="77" customWidth="1"/>
    <col min="2827" max="2827" width="10.7109375" style="77" customWidth="1"/>
    <col min="2828" max="2828" width="23.42578125" style="77" customWidth="1"/>
    <col min="2829" max="2829" width="9.42578125" style="77" customWidth="1"/>
    <col min="2830" max="3077" width="9.140625" style="77"/>
    <col min="3078" max="3078" width="4.7109375" style="77" customWidth="1"/>
    <col min="3079" max="3079" width="24.140625" style="77" customWidth="1"/>
    <col min="3080" max="3080" width="7.7109375" style="77" customWidth="1"/>
    <col min="3081" max="3081" width="8" style="77" customWidth="1"/>
    <col min="3082" max="3082" width="10.5703125" style="77" customWidth="1"/>
    <col min="3083" max="3083" width="10.7109375" style="77" customWidth="1"/>
    <col min="3084" max="3084" width="23.42578125" style="77" customWidth="1"/>
    <col min="3085" max="3085" width="9.42578125" style="77" customWidth="1"/>
    <col min="3086" max="3333" width="9.140625" style="77"/>
    <col min="3334" max="3334" width="4.7109375" style="77" customWidth="1"/>
    <col min="3335" max="3335" width="24.140625" style="77" customWidth="1"/>
    <col min="3336" max="3336" width="7.7109375" style="77" customWidth="1"/>
    <col min="3337" max="3337" width="8" style="77" customWidth="1"/>
    <col min="3338" max="3338" width="10.5703125" style="77" customWidth="1"/>
    <col min="3339" max="3339" width="10.7109375" style="77" customWidth="1"/>
    <col min="3340" max="3340" width="23.42578125" style="77" customWidth="1"/>
    <col min="3341" max="3341" width="9.42578125" style="77" customWidth="1"/>
    <col min="3342" max="3589" width="9.140625" style="77"/>
    <col min="3590" max="3590" width="4.7109375" style="77" customWidth="1"/>
    <col min="3591" max="3591" width="24.140625" style="77" customWidth="1"/>
    <col min="3592" max="3592" width="7.7109375" style="77" customWidth="1"/>
    <col min="3593" max="3593" width="8" style="77" customWidth="1"/>
    <col min="3594" max="3594" width="10.5703125" style="77" customWidth="1"/>
    <col min="3595" max="3595" width="10.7109375" style="77" customWidth="1"/>
    <col min="3596" max="3596" width="23.42578125" style="77" customWidth="1"/>
    <col min="3597" max="3597" width="9.42578125" style="77" customWidth="1"/>
    <col min="3598" max="3845" width="9.140625" style="77"/>
    <col min="3846" max="3846" width="4.7109375" style="77" customWidth="1"/>
    <col min="3847" max="3847" width="24.140625" style="77" customWidth="1"/>
    <col min="3848" max="3848" width="7.7109375" style="77" customWidth="1"/>
    <col min="3849" max="3849" width="8" style="77" customWidth="1"/>
    <col min="3850" max="3850" width="10.5703125" style="77" customWidth="1"/>
    <col min="3851" max="3851" width="10.7109375" style="77" customWidth="1"/>
    <col min="3852" max="3852" width="23.42578125" style="77" customWidth="1"/>
    <col min="3853" max="3853" width="9.42578125" style="77" customWidth="1"/>
    <col min="3854" max="4101" width="9.140625" style="77"/>
    <col min="4102" max="4102" width="4.7109375" style="77" customWidth="1"/>
    <col min="4103" max="4103" width="24.140625" style="77" customWidth="1"/>
    <col min="4104" max="4104" width="7.7109375" style="77" customWidth="1"/>
    <col min="4105" max="4105" width="8" style="77" customWidth="1"/>
    <col min="4106" max="4106" width="10.5703125" style="77" customWidth="1"/>
    <col min="4107" max="4107" width="10.7109375" style="77" customWidth="1"/>
    <col min="4108" max="4108" width="23.42578125" style="77" customWidth="1"/>
    <col min="4109" max="4109" width="9.42578125" style="77" customWidth="1"/>
    <col min="4110" max="4357" width="9.140625" style="77"/>
    <col min="4358" max="4358" width="4.7109375" style="77" customWidth="1"/>
    <col min="4359" max="4359" width="24.140625" style="77" customWidth="1"/>
    <col min="4360" max="4360" width="7.7109375" style="77" customWidth="1"/>
    <col min="4361" max="4361" width="8" style="77" customWidth="1"/>
    <col min="4362" max="4362" width="10.5703125" style="77" customWidth="1"/>
    <col min="4363" max="4363" width="10.7109375" style="77" customWidth="1"/>
    <col min="4364" max="4364" width="23.42578125" style="77" customWidth="1"/>
    <col min="4365" max="4365" width="9.42578125" style="77" customWidth="1"/>
    <col min="4366" max="4613" width="9.140625" style="77"/>
    <col min="4614" max="4614" width="4.7109375" style="77" customWidth="1"/>
    <col min="4615" max="4615" width="24.140625" style="77" customWidth="1"/>
    <col min="4616" max="4616" width="7.7109375" style="77" customWidth="1"/>
    <col min="4617" max="4617" width="8" style="77" customWidth="1"/>
    <col min="4618" max="4618" width="10.5703125" style="77" customWidth="1"/>
    <col min="4619" max="4619" width="10.7109375" style="77" customWidth="1"/>
    <col min="4620" max="4620" width="23.42578125" style="77" customWidth="1"/>
    <col min="4621" max="4621" width="9.42578125" style="77" customWidth="1"/>
    <col min="4622" max="4869" width="9.140625" style="77"/>
    <col min="4870" max="4870" width="4.7109375" style="77" customWidth="1"/>
    <col min="4871" max="4871" width="24.140625" style="77" customWidth="1"/>
    <col min="4872" max="4872" width="7.7109375" style="77" customWidth="1"/>
    <col min="4873" max="4873" width="8" style="77" customWidth="1"/>
    <col min="4874" max="4874" width="10.5703125" style="77" customWidth="1"/>
    <col min="4875" max="4875" width="10.7109375" style="77" customWidth="1"/>
    <col min="4876" max="4876" width="23.42578125" style="77" customWidth="1"/>
    <col min="4877" max="4877" width="9.42578125" style="77" customWidth="1"/>
    <col min="4878" max="5125" width="9.140625" style="77"/>
    <col min="5126" max="5126" width="4.7109375" style="77" customWidth="1"/>
    <col min="5127" max="5127" width="24.140625" style="77" customWidth="1"/>
    <col min="5128" max="5128" width="7.7109375" style="77" customWidth="1"/>
    <col min="5129" max="5129" width="8" style="77" customWidth="1"/>
    <col min="5130" max="5130" width="10.5703125" style="77" customWidth="1"/>
    <col min="5131" max="5131" width="10.7109375" style="77" customWidth="1"/>
    <col min="5132" max="5132" width="23.42578125" style="77" customWidth="1"/>
    <col min="5133" max="5133" width="9.42578125" style="77" customWidth="1"/>
    <col min="5134" max="5381" width="9.140625" style="77"/>
    <col min="5382" max="5382" width="4.7109375" style="77" customWidth="1"/>
    <col min="5383" max="5383" width="24.140625" style="77" customWidth="1"/>
    <col min="5384" max="5384" width="7.7109375" style="77" customWidth="1"/>
    <col min="5385" max="5385" width="8" style="77" customWidth="1"/>
    <col min="5386" max="5386" width="10.5703125" style="77" customWidth="1"/>
    <col min="5387" max="5387" width="10.7109375" style="77" customWidth="1"/>
    <col min="5388" max="5388" width="23.42578125" style="77" customWidth="1"/>
    <col min="5389" max="5389" width="9.42578125" style="77" customWidth="1"/>
    <col min="5390" max="5637" width="9.140625" style="77"/>
    <col min="5638" max="5638" width="4.7109375" style="77" customWidth="1"/>
    <col min="5639" max="5639" width="24.140625" style="77" customWidth="1"/>
    <col min="5640" max="5640" width="7.7109375" style="77" customWidth="1"/>
    <col min="5641" max="5641" width="8" style="77" customWidth="1"/>
    <col min="5642" max="5642" width="10.5703125" style="77" customWidth="1"/>
    <col min="5643" max="5643" width="10.7109375" style="77" customWidth="1"/>
    <col min="5644" max="5644" width="23.42578125" style="77" customWidth="1"/>
    <col min="5645" max="5645" width="9.42578125" style="77" customWidth="1"/>
    <col min="5646" max="5893" width="9.140625" style="77"/>
    <col min="5894" max="5894" width="4.7109375" style="77" customWidth="1"/>
    <col min="5895" max="5895" width="24.140625" style="77" customWidth="1"/>
    <col min="5896" max="5896" width="7.7109375" style="77" customWidth="1"/>
    <col min="5897" max="5897" width="8" style="77" customWidth="1"/>
    <col min="5898" max="5898" width="10.5703125" style="77" customWidth="1"/>
    <col min="5899" max="5899" width="10.7109375" style="77" customWidth="1"/>
    <col min="5900" max="5900" width="23.42578125" style="77" customWidth="1"/>
    <col min="5901" max="5901" width="9.42578125" style="77" customWidth="1"/>
    <col min="5902" max="6149" width="9.140625" style="77"/>
    <col min="6150" max="6150" width="4.7109375" style="77" customWidth="1"/>
    <col min="6151" max="6151" width="24.140625" style="77" customWidth="1"/>
    <col min="6152" max="6152" width="7.7109375" style="77" customWidth="1"/>
    <col min="6153" max="6153" width="8" style="77" customWidth="1"/>
    <col min="6154" max="6154" width="10.5703125" style="77" customWidth="1"/>
    <col min="6155" max="6155" width="10.7109375" style="77" customWidth="1"/>
    <col min="6156" max="6156" width="23.42578125" style="77" customWidth="1"/>
    <col min="6157" max="6157" width="9.42578125" style="77" customWidth="1"/>
    <col min="6158" max="6405" width="9.140625" style="77"/>
    <col min="6406" max="6406" width="4.7109375" style="77" customWidth="1"/>
    <col min="6407" max="6407" width="24.140625" style="77" customWidth="1"/>
    <col min="6408" max="6408" width="7.7109375" style="77" customWidth="1"/>
    <col min="6409" max="6409" width="8" style="77" customWidth="1"/>
    <col min="6410" max="6410" width="10.5703125" style="77" customWidth="1"/>
    <col min="6411" max="6411" width="10.7109375" style="77" customWidth="1"/>
    <col min="6412" max="6412" width="23.42578125" style="77" customWidth="1"/>
    <col min="6413" max="6413" width="9.42578125" style="77" customWidth="1"/>
    <col min="6414" max="6661" width="9.140625" style="77"/>
    <col min="6662" max="6662" width="4.7109375" style="77" customWidth="1"/>
    <col min="6663" max="6663" width="24.140625" style="77" customWidth="1"/>
    <col min="6664" max="6664" width="7.7109375" style="77" customWidth="1"/>
    <col min="6665" max="6665" width="8" style="77" customWidth="1"/>
    <col min="6666" max="6666" width="10.5703125" style="77" customWidth="1"/>
    <col min="6667" max="6667" width="10.7109375" style="77" customWidth="1"/>
    <col min="6668" max="6668" width="23.42578125" style="77" customWidth="1"/>
    <col min="6669" max="6669" width="9.42578125" style="77" customWidth="1"/>
    <col min="6670" max="6917" width="9.140625" style="77"/>
    <col min="6918" max="6918" width="4.7109375" style="77" customWidth="1"/>
    <col min="6919" max="6919" width="24.140625" style="77" customWidth="1"/>
    <col min="6920" max="6920" width="7.7109375" style="77" customWidth="1"/>
    <col min="6921" max="6921" width="8" style="77" customWidth="1"/>
    <col min="6922" max="6922" width="10.5703125" style="77" customWidth="1"/>
    <col min="6923" max="6923" width="10.7109375" style="77" customWidth="1"/>
    <col min="6924" max="6924" width="23.42578125" style="77" customWidth="1"/>
    <col min="6925" max="6925" width="9.42578125" style="77" customWidth="1"/>
    <col min="6926" max="7173" width="9.140625" style="77"/>
    <col min="7174" max="7174" width="4.7109375" style="77" customWidth="1"/>
    <col min="7175" max="7175" width="24.140625" style="77" customWidth="1"/>
    <col min="7176" max="7176" width="7.7109375" style="77" customWidth="1"/>
    <col min="7177" max="7177" width="8" style="77" customWidth="1"/>
    <col min="7178" max="7178" width="10.5703125" style="77" customWidth="1"/>
    <col min="7179" max="7179" width="10.7109375" style="77" customWidth="1"/>
    <col min="7180" max="7180" width="23.42578125" style="77" customWidth="1"/>
    <col min="7181" max="7181" width="9.42578125" style="77" customWidth="1"/>
    <col min="7182" max="7429" width="9.140625" style="77"/>
    <col min="7430" max="7430" width="4.7109375" style="77" customWidth="1"/>
    <col min="7431" max="7431" width="24.140625" style="77" customWidth="1"/>
    <col min="7432" max="7432" width="7.7109375" style="77" customWidth="1"/>
    <col min="7433" max="7433" width="8" style="77" customWidth="1"/>
    <col min="7434" max="7434" width="10.5703125" style="77" customWidth="1"/>
    <col min="7435" max="7435" width="10.7109375" style="77" customWidth="1"/>
    <col min="7436" max="7436" width="23.42578125" style="77" customWidth="1"/>
    <col min="7437" max="7437" width="9.42578125" style="77" customWidth="1"/>
    <col min="7438" max="7685" width="9.140625" style="77"/>
    <col min="7686" max="7686" width="4.7109375" style="77" customWidth="1"/>
    <col min="7687" max="7687" width="24.140625" style="77" customWidth="1"/>
    <col min="7688" max="7688" width="7.7109375" style="77" customWidth="1"/>
    <col min="7689" max="7689" width="8" style="77" customWidth="1"/>
    <col min="7690" max="7690" width="10.5703125" style="77" customWidth="1"/>
    <col min="7691" max="7691" width="10.7109375" style="77" customWidth="1"/>
    <col min="7692" max="7692" width="23.42578125" style="77" customWidth="1"/>
    <col min="7693" max="7693" width="9.42578125" style="77" customWidth="1"/>
    <col min="7694" max="7941" width="9.140625" style="77"/>
    <col min="7942" max="7942" width="4.7109375" style="77" customWidth="1"/>
    <col min="7943" max="7943" width="24.140625" style="77" customWidth="1"/>
    <col min="7944" max="7944" width="7.7109375" style="77" customWidth="1"/>
    <col min="7945" max="7945" width="8" style="77" customWidth="1"/>
    <col min="7946" max="7946" width="10.5703125" style="77" customWidth="1"/>
    <col min="7947" max="7947" width="10.7109375" style="77" customWidth="1"/>
    <col min="7948" max="7948" width="23.42578125" style="77" customWidth="1"/>
    <col min="7949" max="7949" width="9.42578125" style="77" customWidth="1"/>
    <col min="7950" max="8197" width="9.140625" style="77"/>
    <col min="8198" max="8198" width="4.7109375" style="77" customWidth="1"/>
    <col min="8199" max="8199" width="24.140625" style="77" customWidth="1"/>
    <col min="8200" max="8200" width="7.7109375" style="77" customWidth="1"/>
    <col min="8201" max="8201" width="8" style="77" customWidth="1"/>
    <col min="8202" max="8202" width="10.5703125" style="77" customWidth="1"/>
    <col min="8203" max="8203" width="10.7109375" style="77" customWidth="1"/>
    <col min="8204" max="8204" width="23.42578125" style="77" customWidth="1"/>
    <col min="8205" max="8205" width="9.42578125" style="77" customWidth="1"/>
    <col min="8206" max="8453" width="9.140625" style="77"/>
    <col min="8454" max="8454" width="4.7109375" style="77" customWidth="1"/>
    <col min="8455" max="8455" width="24.140625" style="77" customWidth="1"/>
    <col min="8456" max="8456" width="7.7109375" style="77" customWidth="1"/>
    <col min="8457" max="8457" width="8" style="77" customWidth="1"/>
    <col min="8458" max="8458" width="10.5703125" style="77" customWidth="1"/>
    <col min="8459" max="8459" width="10.7109375" style="77" customWidth="1"/>
    <col min="8460" max="8460" width="23.42578125" style="77" customWidth="1"/>
    <col min="8461" max="8461" width="9.42578125" style="77" customWidth="1"/>
    <col min="8462" max="8709" width="9.140625" style="77"/>
    <col min="8710" max="8710" width="4.7109375" style="77" customWidth="1"/>
    <col min="8711" max="8711" width="24.140625" style="77" customWidth="1"/>
    <col min="8712" max="8712" width="7.7109375" style="77" customWidth="1"/>
    <col min="8713" max="8713" width="8" style="77" customWidth="1"/>
    <col min="8714" max="8714" width="10.5703125" style="77" customWidth="1"/>
    <col min="8715" max="8715" width="10.7109375" style="77" customWidth="1"/>
    <col min="8716" max="8716" width="23.42578125" style="77" customWidth="1"/>
    <col min="8717" max="8717" width="9.42578125" style="77" customWidth="1"/>
    <col min="8718" max="8965" width="9.140625" style="77"/>
    <col min="8966" max="8966" width="4.7109375" style="77" customWidth="1"/>
    <col min="8967" max="8967" width="24.140625" style="77" customWidth="1"/>
    <col min="8968" max="8968" width="7.7109375" style="77" customWidth="1"/>
    <col min="8969" max="8969" width="8" style="77" customWidth="1"/>
    <col min="8970" max="8970" width="10.5703125" style="77" customWidth="1"/>
    <col min="8971" max="8971" width="10.7109375" style="77" customWidth="1"/>
    <col min="8972" max="8972" width="23.42578125" style="77" customWidth="1"/>
    <col min="8973" max="8973" width="9.42578125" style="77" customWidth="1"/>
    <col min="8974" max="9221" width="9.140625" style="77"/>
    <col min="9222" max="9222" width="4.7109375" style="77" customWidth="1"/>
    <col min="9223" max="9223" width="24.140625" style="77" customWidth="1"/>
    <col min="9224" max="9224" width="7.7109375" style="77" customWidth="1"/>
    <col min="9225" max="9225" width="8" style="77" customWidth="1"/>
    <col min="9226" max="9226" width="10.5703125" style="77" customWidth="1"/>
    <col min="9227" max="9227" width="10.7109375" style="77" customWidth="1"/>
    <col min="9228" max="9228" width="23.42578125" style="77" customWidth="1"/>
    <col min="9229" max="9229" width="9.42578125" style="77" customWidth="1"/>
    <col min="9230" max="9477" width="9.140625" style="77"/>
    <col min="9478" max="9478" width="4.7109375" style="77" customWidth="1"/>
    <col min="9479" max="9479" width="24.140625" style="77" customWidth="1"/>
    <col min="9480" max="9480" width="7.7109375" style="77" customWidth="1"/>
    <col min="9481" max="9481" width="8" style="77" customWidth="1"/>
    <col min="9482" max="9482" width="10.5703125" style="77" customWidth="1"/>
    <col min="9483" max="9483" width="10.7109375" style="77" customWidth="1"/>
    <col min="9484" max="9484" width="23.42578125" style="77" customWidth="1"/>
    <col min="9485" max="9485" width="9.42578125" style="77" customWidth="1"/>
    <col min="9486" max="9733" width="9.140625" style="77"/>
    <col min="9734" max="9734" width="4.7109375" style="77" customWidth="1"/>
    <col min="9735" max="9735" width="24.140625" style="77" customWidth="1"/>
    <col min="9736" max="9736" width="7.7109375" style="77" customWidth="1"/>
    <col min="9737" max="9737" width="8" style="77" customWidth="1"/>
    <col min="9738" max="9738" width="10.5703125" style="77" customWidth="1"/>
    <col min="9739" max="9739" width="10.7109375" style="77" customWidth="1"/>
    <col min="9740" max="9740" width="23.42578125" style="77" customWidth="1"/>
    <col min="9741" max="9741" width="9.42578125" style="77" customWidth="1"/>
    <col min="9742" max="9989" width="9.140625" style="77"/>
    <col min="9990" max="9990" width="4.7109375" style="77" customWidth="1"/>
    <col min="9991" max="9991" width="24.140625" style="77" customWidth="1"/>
    <col min="9992" max="9992" width="7.7109375" style="77" customWidth="1"/>
    <col min="9993" max="9993" width="8" style="77" customWidth="1"/>
    <col min="9994" max="9994" width="10.5703125" style="77" customWidth="1"/>
    <col min="9995" max="9995" width="10.7109375" style="77" customWidth="1"/>
    <col min="9996" max="9996" width="23.42578125" style="77" customWidth="1"/>
    <col min="9997" max="9997" width="9.42578125" style="77" customWidth="1"/>
    <col min="9998" max="10245" width="9.140625" style="77"/>
    <col min="10246" max="10246" width="4.7109375" style="77" customWidth="1"/>
    <col min="10247" max="10247" width="24.140625" style="77" customWidth="1"/>
    <col min="10248" max="10248" width="7.7109375" style="77" customWidth="1"/>
    <col min="10249" max="10249" width="8" style="77" customWidth="1"/>
    <col min="10250" max="10250" width="10.5703125" style="77" customWidth="1"/>
    <col min="10251" max="10251" width="10.7109375" style="77" customWidth="1"/>
    <col min="10252" max="10252" width="23.42578125" style="77" customWidth="1"/>
    <col min="10253" max="10253" width="9.42578125" style="77" customWidth="1"/>
    <col min="10254" max="10501" width="9.140625" style="77"/>
    <col min="10502" max="10502" width="4.7109375" style="77" customWidth="1"/>
    <col min="10503" max="10503" width="24.140625" style="77" customWidth="1"/>
    <col min="10504" max="10504" width="7.7109375" style="77" customWidth="1"/>
    <col min="10505" max="10505" width="8" style="77" customWidth="1"/>
    <col min="10506" max="10506" width="10.5703125" style="77" customWidth="1"/>
    <col min="10507" max="10507" width="10.7109375" style="77" customWidth="1"/>
    <col min="10508" max="10508" width="23.42578125" style="77" customWidth="1"/>
    <col min="10509" max="10509" width="9.42578125" style="77" customWidth="1"/>
    <col min="10510" max="10757" width="9.140625" style="77"/>
    <col min="10758" max="10758" width="4.7109375" style="77" customWidth="1"/>
    <col min="10759" max="10759" width="24.140625" style="77" customWidth="1"/>
    <col min="10760" max="10760" width="7.7109375" style="77" customWidth="1"/>
    <col min="10761" max="10761" width="8" style="77" customWidth="1"/>
    <col min="10762" max="10762" width="10.5703125" style="77" customWidth="1"/>
    <col min="10763" max="10763" width="10.7109375" style="77" customWidth="1"/>
    <col min="10764" max="10764" width="23.42578125" style="77" customWidth="1"/>
    <col min="10765" max="10765" width="9.42578125" style="77" customWidth="1"/>
    <col min="10766" max="11013" width="9.140625" style="77"/>
    <col min="11014" max="11014" width="4.7109375" style="77" customWidth="1"/>
    <col min="11015" max="11015" width="24.140625" style="77" customWidth="1"/>
    <col min="11016" max="11016" width="7.7109375" style="77" customWidth="1"/>
    <col min="11017" max="11017" width="8" style="77" customWidth="1"/>
    <col min="11018" max="11018" width="10.5703125" style="77" customWidth="1"/>
    <col min="11019" max="11019" width="10.7109375" style="77" customWidth="1"/>
    <col min="11020" max="11020" width="23.42578125" style="77" customWidth="1"/>
    <col min="11021" max="11021" width="9.42578125" style="77" customWidth="1"/>
    <col min="11022" max="11269" width="9.140625" style="77"/>
    <col min="11270" max="11270" width="4.7109375" style="77" customWidth="1"/>
    <col min="11271" max="11271" width="24.140625" style="77" customWidth="1"/>
    <col min="11272" max="11272" width="7.7109375" style="77" customWidth="1"/>
    <col min="11273" max="11273" width="8" style="77" customWidth="1"/>
    <col min="11274" max="11274" width="10.5703125" style="77" customWidth="1"/>
    <col min="11275" max="11275" width="10.7109375" style="77" customWidth="1"/>
    <col min="11276" max="11276" width="23.42578125" style="77" customWidth="1"/>
    <col min="11277" max="11277" width="9.42578125" style="77" customWidth="1"/>
    <col min="11278" max="11525" width="9.140625" style="77"/>
    <col min="11526" max="11526" width="4.7109375" style="77" customWidth="1"/>
    <col min="11527" max="11527" width="24.140625" style="77" customWidth="1"/>
    <col min="11528" max="11528" width="7.7109375" style="77" customWidth="1"/>
    <col min="11529" max="11529" width="8" style="77" customWidth="1"/>
    <col min="11530" max="11530" width="10.5703125" style="77" customWidth="1"/>
    <col min="11531" max="11531" width="10.7109375" style="77" customWidth="1"/>
    <col min="11532" max="11532" width="23.42578125" style="77" customWidth="1"/>
    <col min="11533" max="11533" width="9.42578125" style="77" customWidth="1"/>
    <col min="11534" max="11781" width="9.140625" style="77"/>
    <col min="11782" max="11782" width="4.7109375" style="77" customWidth="1"/>
    <col min="11783" max="11783" width="24.140625" style="77" customWidth="1"/>
    <col min="11784" max="11784" width="7.7109375" style="77" customWidth="1"/>
    <col min="11785" max="11785" width="8" style="77" customWidth="1"/>
    <col min="11786" max="11786" width="10.5703125" style="77" customWidth="1"/>
    <col min="11787" max="11787" width="10.7109375" style="77" customWidth="1"/>
    <col min="11788" max="11788" width="23.42578125" style="77" customWidth="1"/>
    <col min="11789" max="11789" width="9.42578125" style="77" customWidth="1"/>
    <col min="11790" max="12037" width="9.140625" style="77"/>
    <col min="12038" max="12038" width="4.7109375" style="77" customWidth="1"/>
    <col min="12039" max="12039" width="24.140625" style="77" customWidth="1"/>
    <col min="12040" max="12040" width="7.7109375" style="77" customWidth="1"/>
    <col min="12041" max="12041" width="8" style="77" customWidth="1"/>
    <col min="12042" max="12042" width="10.5703125" style="77" customWidth="1"/>
    <col min="12043" max="12043" width="10.7109375" style="77" customWidth="1"/>
    <col min="12044" max="12044" width="23.42578125" style="77" customWidth="1"/>
    <col min="12045" max="12045" width="9.42578125" style="77" customWidth="1"/>
    <col min="12046" max="12293" width="9.140625" style="77"/>
    <col min="12294" max="12294" width="4.7109375" style="77" customWidth="1"/>
    <col min="12295" max="12295" width="24.140625" style="77" customWidth="1"/>
    <col min="12296" max="12296" width="7.7109375" style="77" customWidth="1"/>
    <col min="12297" max="12297" width="8" style="77" customWidth="1"/>
    <col min="12298" max="12298" width="10.5703125" style="77" customWidth="1"/>
    <col min="12299" max="12299" width="10.7109375" style="77" customWidth="1"/>
    <col min="12300" max="12300" width="23.42578125" style="77" customWidth="1"/>
    <col min="12301" max="12301" width="9.42578125" style="77" customWidth="1"/>
    <col min="12302" max="12549" width="9.140625" style="77"/>
    <col min="12550" max="12550" width="4.7109375" style="77" customWidth="1"/>
    <col min="12551" max="12551" width="24.140625" style="77" customWidth="1"/>
    <col min="12552" max="12552" width="7.7109375" style="77" customWidth="1"/>
    <col min="12553" max="12553" width="8" style="77" customWidth="1"/>
    <col min="12554" max="12554" width="10.5703125" style="77" customWidth="1"/>
    <col min="12555" max="12555" width="10.7109375" style="77" customWidth="1"/>
    <col min="12556" max="12556" width="23.42578125" style="77" customWidth="1"/>
    <col min="12557" max="12557" width="9.42578125" style="77" customWidth="1"/>
    <col min="12558" max="12805" width="9.140625" style="77"/>
    <col min="12806" max="12806" width="4.7109375" style="77" customWidth="1"/>
    <col min="12807" max="12807" width="24.140625" style="77" customWidth="1"/>
    <col min="12808" max="12808" width="7.7109375" style="77" customWidth="1"/>
    <col min="12809" max="12809" width="8" style="77" customWidth="1"/>
    <col min="12810" max="12810" width="10.5703125" style="77" customWidth="1"/>
    <col min="12811" max="12811" width="10.7109375" style="77" customWidth="1"/>
    <col min="12812" max="12812" width="23.42578125" style="77" customWidth="1"/>
    <col min="12813" max="12813" width="9.42578125" style="77" customWidth="1"/>
    <col min="12814" max="13061" width="9.140625" style="77"/>
    <col min="13062" max="13062" width="4.7109375" style="77" customWidth="1"/>
    <col min="13063" max="13063" width="24.140625" style="77" customWidth="1"/>
    <col min="13064" max="13064" width="7.7109375" style="77" customWidth="1"/>
    <col min="13065" max="13065" width="8" style="77" customWidth="1"/>
    <col min="13066" max="13066" width="10.5703125" style="77" customWidth="1"/>
    <col min="13067" max="13067" width="10.7109375" style="77" customWidth="1"/>
    <col min="13068" max="13068" width="23.42578125" style="77" customWidth="1"/>
    <col min="13069" max="13069" width="9.42578125" style="77" customWidth="1"/>
    <col min="13070" max="13317" width="9.140625" style="77"/>
    <col min="13318" max="13318" width="4.7109375" style="77" customWidth="1"/>
    <col min="13319" max="13319" width="24.140625" style="77" customWidth="1"/>
    <col min="13320" max="13320" width="7.7109375" style="77" customWidth="1"/>
    <col min="13321" max="13321" width="8" style="77" customWidth="1"/>
    <col min="13322" max="13322" width="10.5703125" style="77" customWidth="1"/>
    <col min="13323" max="13323" width="10.7109375" style="77" customWidth="1"/>
    <col min="13324" max="13324" width="23.42578125" style="77" customWidth="1"/>
    <col min="13325" max="13325" width="9.42578125" style="77" customWidth="1"/>
    <col min="13326" max="13573" width="9.140625" style="77"/>
    <col min="13574" max="13574" width="4.7109375" style="77" customWidth="1"/>
    <col min="13575" max="13575" width="24.140625" style="77" customWidth="1"/>
    <col min="13576" max="13576" width="7.7109375" style="77" customWidth="1"/>
    <col min="13577" max="13577" width="8" style="77" customWidth="1"/>
    <col min="13578" max="13578" width="10.5703125" style="77" customWidth="1"/>
    <col min="13579" max="13579" width="10.7109375" style="77" customWidth="1"/>
    <col min="13580" max="13580" width="23.42578125" style="77" customWidth="1"/>
    <col min="13581" max="13581" width="9.42578125" style="77" customWidth="1"/>
    <col min="13582" max="13829" width="9.140625" style="77"/>
    <col min="13830" max="13830" width="4.7109375" style="77" customWidth="1"/>
    <col min="13831" max="13831" width="24.140625" style="77" customWidth="1"/>
    <col min="13832" max="13832" width="7.7109375" style="77" customWidth="1"/>
    <col min="13833" max="13833" width="8" style="77" customWidth="1"/>
    <col min="13834" max="13834" width="10.5703125" style="77" customWidth="1"/>
    <col min="13835" max="13835" width="10.7109375" style="77" customWidth="1"/>
    <col min="13836" max="13836" width="23.42578125" style="77" customWidth="1"/>
    <col min="13837" max="13837" width="9.42578125" style="77" customWidth="1"/>
    <col min="13838" max="14085" width="9.140625" style="77"/>
    <col min="14086" max="14086" width="4.7109375" style="77" customWidth="1"/>
    <col min="14087" max="14087" width="24.140625" style="77" customWidth="1"/>
    <col min="14088" max="14088" width="7.7109375" style="77" customWidth="1"/>
    <col min="14089" max="14089" width="8" style="77" customWidth="1"/>
    <col min="14090" max="14090" width="10.5703125" style="77" customWidth="1"/>
    <col min="14091" max="14091" width="10.7109375" style="77" customWidth="1"/>
    <col min="14092" max="14092" width="23.42578125" style="77" customWidth="1"/>
    <col min="14093" max="14093" width="9.42578125" style="77" customWidth="1"/>
    <col min="14094" max="14341" width="9.140625" style="77"/>
    <col min="14342" max="14342" width="4.7109375" style="77" customWidth="1"/>
    <col min="14343" max="14343" width="24.140625" style="77" customWidth="1"/>
    <col min="14344" max="14344" width="7.7109375" style="77" customWidth="1"/>
    <col min="14345" max="14345" width="8" style="77" customWidth="1"/>
    <col min="14346" max="14346" width="10.5703125" style="77" customWidth="1"/>
    <col min="14347" max="14347" width="10.7109375" style="77" customWidth="1"/>
    <col min="14348" max="14348" width="23.42578125" style="77" customWidth="1"/>
    <col min="14349" max="14349" width="9.42578125" style="77" customWidth="1"/>
    <col min="14350" max="14597" width="9.140625" style="77"/>
    <col min="14598" max="14598" width="4.7109375" style="77" customWidth="1"/>
    <col min="14599" max="14599" width="24.140625" style="77" customWidth="1"/>
    <col min="14600" max="14600" width="7.7109375" style="77" customWidth="1"/>
    <col min="14601" max="14601" width="8" style="77" customWidth="1"/>
    <col min="14602" max="14602" width="10.5703125" style="77" customWidth="1"/>
    <col min="14603" max="14603" width="10.7109375" style="77" customWidth="1"/>
    <col min="14604" max="14604" width="23.42578125" style="77" customWidth="1"/>
    <col min="14605" max="14605" width="9.42578125" style="77" customWidth="1"/>
    <col min="14606" max="14853" width="9.140625" style="77"/>
    <col min="14854" max="14854" width="4.7109375" style="77" customWidth="1"/>
    <col min="14855" max="14855" width="24.140625" style="77" customWidth="1"/>
    <col min="14856" max="14856" width="7.7109375" style="77" customWidth="1"/>
    <col min="14857" max="14857" width="8" style="77" customWidth="1"/>
    <col min="14858" max="14858" width="10.5703125" style="77" customWidth="1"/>
    <col min="14859" max="14859" width="10.7109375" style="77" customWidth="1"/>
    <col min="14860" max="14860" width="23.42578125" style="77" customWidth="1"/>
    <col min="14861" max="14861" width="9.42578125" style="77" customWidth="1"/>
    <col min="14862" max="15109" width="9.140625" style="77"/>
    <col min="15110" max="15110" width="4.7109375" style="77" customWidth="1"/>
    <col min="15111" max="15111" width="24.140625" style="77" customWidth="1"/>
    <col min="15112" max="15112" width="7.7109375" style="77" customWidth="1"/>
    <col min="15113" max="15113" width="8" style="77" customWidth="1"/>
    <col min="15114" max="15114" width="10.5703125" style="77" customWidth="1"/>
    <col min="15115" max="15115" width="10.7109375" style="77" customWidth="1"/>
    <col min="15116" max="15116" width="23.42578125" style="77" customWidth="1"/>
    <col min="15117" max="15117" width="9.42578125" style="77" customWidth="1"/>
    <col min="15118" max="15365" width="9.140625" style="77"/>
    <col min="15366" max="15366" width="4.7109375" style="77" customWidth="1"/>
    <col min="15367" max="15367" width="24.140625" style="77" customWidth="1"/>
    <col min="15368" max="15368" width="7.7109375" style="77" customWidth="1"/>
    <col min="15369" max="15369" width="8" style="77" customWidth="1"/>
    <col min="15370" max="15370" width="10.5703125" style="77" customWidth="1"/>
    <col min="15371" max="15371" width="10.7109375" style="77" customWidth="1"/>
    <col min="15372" max="15372" width="23.42578125" style="77" customWidth="1"/>
    <col min="15373" max="15373" width="9.42578125" style="77" customWidth="1"/>
    <col min="15374" max="15621" width="9.140625" style="77"/>
    <col min="15622" max="15622" width="4.7109375" style="77" customWidth="1"/>
    <col min="15623" max="15623" width="24.140625" style="77" customWidth="1"/>
    <col min="15624" max="15624" width="7.7109375" style="77" customWidth="1"/>
    <col min="15625" max="15625" width="8" style="77" customWidth="1"/>
    <col min="15626" max="15626" width="10.5703125" style="77" customWidth="1"/>
    <col min="15627" max="15627" width="10.7109375" style="77" customWidth="1"/>
    <col min="15628" max="15628" width="23.42578125" style="77" customWidth="1"/>
    <col min="15629" max="15629" width="9.42578125" style="77" customWidth="1"/>
    <col min="15630" max="15877" width="9.140625" style="77"/>
    <col min="15878" max="15878" width="4.7109375" style="77" customWidth="1"/>
    <col min="15879" max="15879" width="24.140625" style="77" customWidth="1"/>
    <col min="15880" max="15880" width="7.7109375" style="77" customWidth="1"/>
    <col min="15881" max="15881" width="8" style="77" customWidth="1"/>
    <col min="15882" max="15882" width="10.5703125" style="77" customWidth="1"/>
    <col min="15883" max="15883" width="10.7109375" style="77" customWidth="1"/>
    <col min="15884" max="15884" width="23.42578125" style="77" customWidth="1"/>
    <col min="15885" max="15885" width="9.42578125" style="77" customWidth="1"/>
    <col min="15886" max="16133" width="9.140625" style="77"/>
    <col min="16134" max="16134" width="4.7109375" style="77" customWidth="1"/>
    <col min="16135" max="16135" width="24.140625" style="77" customWidth="1"/>
    <col min="16136" max="16136" width="7.7109375" style="77" customWidth="1"/>
    <col min="16137" max="16137" width="8" style="77" customWidth="1"/>
    <col min="16138" max="16138" width="10.5703125" style="77" customWidth="1"/>
    <col min="16139" max="16139" width="10.7109375" style="77" customWidth="1"/>
    <col min="16140" max="16140" width="23.42578125" style="77" customWidth="1"/>
    <col min="16141" max="16141" width="9.42578125" style="77" customWidth="1"/>
    <col min="16142" max="16384" width="9.140625" style="77"/>
  </cols>
  <sheetData>
    <row r="1" spans="1:13" x14ac:dyDescent="0.25">
      <c r="I1" s="78" t="s">
        <v>188</v>
      </c>
    </row>
    <row r="2" spans="1:13" ht="6" customHeight="1" x14ac:dyDescent="0.25">
      <c r="M2" s="78"/>
    </row>
    <row r="3" spans="1:13" ht="16.5" x14ac:dyDescent="0.25">
      <c r="A3" s="97" t="s">
        <v>117</v>
      </c>
      <c r="B3" s="97"/>
      <c r="C3" s="97"/>
      <c r="E3" s="98" t="s">
        <v>122</v>
      </c>
      <c r="F3" s="98"/>
      <c r="G3" s="98"/>
      <c r="H3" s="98"/>
      <c r="I3" s="98"/>
      <c r="J3" s="99"/>
    </row>
    <row r="4" spans="1:13" ht="16.5" x14ac:dyDescent="0.25">
      <c r="A4" s="98" t="s">
        <v>123</v>
      </c>
      <c r="B4" s="98"/>
      <c r="C4" s="98"/>
      <c r="E4" s="98" t="s">
        <v>124</v>
      </c>
      <c r="F4" s="98"/>
      <c r="G4" s="98"/>
      <c r="H4" s="98"/>
      <c r="I4" s="98"/>
      <c r="J4" s="99"/>
    </row>
    <row r="5" spans="1:13" ht="16.5" x14ac:dyDescent="0.25">
      <c r="A5" s="86"/>
      <c r="I5" s="100"/>
      <c r="J5" s="100"/>
      <c r="K5" s="100"/>
      <c r="L5" s="100"/>
      <c r="M5" s="100"/>
    </row>
    <row r="6" spans="1:13" ht="39.75" customHeight="1" x14ac:dyDescent="0.25">
      <c r="A6" s="101" t="s">
        <v>195</v>
      </c>
      <c r="B6" s="101"/>
      <c r="C6" s="101"/>
      <c r="D6" s="101"/>
      <c r="E6" s="101"/>
      <c r="F6" s="101"/>
      <c r="G6" s="101"/>
      <c r="H6" s="101"/>
      <c r="I6" s="101"/>
      <c r="J6" s="85"/>
      <c r="K6" s="85"/>
      <c r="L6" s="85"/>
      <c r="M6" s="85"/>
    </row>
    <row r="7" spans="1:13" ht="18" customHeight="1" x14ac:dyDescent="0.25">
      <c r="A7" s="79" t="str">
        <f>'Mẫu 3'!A6:G6</f>
        <v>Theo Nghị Định số 81/2021/NĐ-CP ngày 27 tháng 8 năm 2021</v>
      </c>
      <c r="B7" s="79"/>
      <c r="C7" s="79"/>
      <c r="D7" s="79"/>
      <c r="E7" s="79"/>
      <c r="F7" s="79"/>
      <c r="G7" s="79"/>
      <c r="H7" s="79"/>
      <c r="I7" s="79"/>
    </row>
    <row r="8" spans="1:13" ht="16.5" x14ac:dyDescent="0.25">
      <c r="H8" s="102" t="s">
        <v>137</v>
      </c>
      <c r="I8" s="102"/>
    </row>
    <row r="9" spans="1:13" s="96" customFormat="1" ht="29.25" customHeight="1" x14ac:dyDescent="0.25">
      <c r="A9" s="103" t="s">
        <v>0</v>
      </c>
      <c r="B9" s="104" t="s">
        <v>138</v>
      </c>
      <c r="C9" s="104" t="s">
        <v>106</v>
      </c>
      <c r="D9" s="105" t="s">
        <v>139</v>
      </c>
      <c r="E9" s="104" t="s">
        <v>140</v>
      </c>
      <c r="F9" s="104" t="s">
        <v>141</v>
      </c>
      <c r="G9" s="104" t="s">
        <v>142</v>
      </c>
      <c r="H9" s="104" t="s">
        <v>133</v>
      </c>
      <c r="I9" s="105" t="s">
        <v>143</v>
      </c>
    </row>
    <row r="10" spans="1:13" s="96" customFormat="1" ht="39" customHeight="1" x14ac:dyDescent="0.25">
      <c r="A10" s="106"/>
      <c r="B10" s="107"/>
      <c r="C10" s="108"/>
      <c r="D10" s="107"/>
      <c r="E10" s="107"/>
      <c r="F10" s="108"/>
      <c r="G10" s="108"/>
      <c r="H10" s="108"/>
      <c r="I10" s="107"/>
    </row>
    <row r="11" spans="1:13" x14ac:dyDescent="0.25">
      <c r="A11" s="109"/>
      <c r="B11" s="109" t="s">
        <v>144</v>
      </c>
      <c r="C11" s="109"/>
      <c r="D11" s="110"/>
      <c r="E11" s="111" t="s">
        <v>145</v>
      </c>
      <c r="F11" s="111" t="s">
        <v>146</v>
      </c>
      <c r="G11" s="112" t="s">
        <v>147</v>
      </c>
      <c r="H11" s="112" t="s">
        <v>148</v>
      </c>
      <c r="I11" s="109"/>
    </row>
    <row r="12" spans="1:13" x14ac:dyDescent="0.25">
      <c r="A12" s="109"/>
      <c r="B12" s="109" t="s">
        <v>149</v>
      </c>
      <c r="C12" s="109"/>
      <c r="D12" s="110"/>
      <c r="E12" s="111"/>
      <c r="F12" s="111"/>
      <c r="G12" s="112"/>
      <c r="H12" s="112"/>
      <c r="I12" s="109"/>
    </row>
    <row r="13" spans="1:13" x14ac:dyDescent="0.25">
      <c r="A13" s="109"/>
      <c r="B13" s="109"/>
      <c r="C13" s="109"/>
      <c r="D13" s="110"/>
      <c r="E13" s="111"/>
      <c r="F13" s="111"/>
      <c r="G13" s="112"/>
      <c r="H13" s="112"/>
      <c r="I13" s="109"/>
    </row>
    <row r="14" spans="1:13" x14ac:dyDescent="0.25">
      <c r="A14" s="109"/>
      <c r="B14" s="109"/>
      <c r="C14" s="109"/>
      <c r="D14" s="110"/>
      <c r="E14" s="111"/>
      <c r="F14" s="111"/>
      <c r="G14" s="112"/>
      <c r="H14" s="112"/>
      <c r="I14" s="109"/>
    </row>
    <row r="15" spans="1:13" x14ac:dyDescent="0.25">
      <c r="A15" s="109"/>
      <c r="B15" s="109"/>
      <c r="C15" s="109"/>
      <c r="D15" s="110"/>
      <c r="E15" s="111"/>
      <c r="F15" s="111"/>
      <c r="G15" s="112"/>
      <c r="H15" s="112"/>
      <c r="I15" s="109"/>
    </row>
    <row r="16" spans="1:13" x14ac:dyDescent="0.25">
      <c r="A16" s="109"/>
      <c r="B16" s="109"/>
      <c r="C16" s="109"/>
      <c r="D16" s="110"/>
      <c r="E16" s="111"/>
      <c r="F16" s="111"/>
      <c r="G16" s="112"/>
      <c r="H16" s="112"/>
      <c r="I16" s="109"/>
    </row>
    <row r="17" spans="1:12" ht="22.5" customHeight="1" x14ac:dyDescent="0.25">
      <c r="A17" s="113" t="s">
        <v>5</v>
      </c>
      <c r="B17" s="114"/>
      <c r="C17" s="115"/>
      <c r="D17" s="116">
        <f t="shared" ref="D17" si="0">SUM(D11:D16)</f>
        <v>0</v>
      </c>
      <c r="E17" s="117"/>
      <c r="F17" s="117"/>
      <c r="G17" s="118"/>
      <c r="H17" s="118"/>
      <c r="I17" s="119"/>
    </row>
    <row r="18" spans="1:12" ht="24" customHeight="1" x14ac:dyDescent="0.25">
      <c r="A18" s="86" t="s">
        <v>150</v>
      </c>
    </row>
    <row r="19" spans="1:12" x14ac:dyDescent="0.25">
      <c r="G19" s="96" t="s">
        <v>151</v>
      </c>
      <c r="I19" s="96"/>
      <c r="L19" s="96"/>
    </row>
    <row r="20" spans="1:12" x14ac:dyDescent="0.25">
      <c r="B20" s="86" t="s">
        <v>152</v>
      </c>
      <c r="G20" s="94" t="s">
        <v>153</v>
      </c>
      <c r="I20" s="94"/>
      <c r="L20" s="94"/>
    </row>
    <row r="26" spans="1:12" ht="13.5" customHeight="1" x14ac:dyDescent="0.25"/>
    <row r="27" spans="1:12" s="86" customFormat="1" ht="14.25" x14ac:dyDescent="0.25">
      <c r="B27" s="94" t="s">
        <v>132</v>
      </c>
      <c r="G27" s="94" t="s">
        <v>132</v>
      </c>
      <c r="I27" s="94"/>
      <c r="L27" s="94"/>
    </row>
    <row r="28" spans="1:12" x14ac:dyDescent="0.25">
      <c r="A28" s="77" t="s">
        <v>133</v>
      </c>
    </row>
    <row r="30" spans="1:12" x14ac:dyDescent="0.25">
      <c r="A30" s="86" t="s">
        <v>102</v>
      </c>
    </row>
    <row r="31" spans="1:12" x14ac:dyDescent="0.25">
      <c r="A31" s="120"/>
    </row>
    <row r="32" spans="1:12" x14ac:dyDescent="0.25">
      <c r="A32" s="120"/>
    </row>
  </sheetData>
  <mergeCells count="17">
    <mergeCell ref="A17:C17"/>
    <mergeCell ref="H8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3:C3"/>
    <mergeCell ref="E3:I3"/>
    <mergeCell ref="A4:C4"/>
    <mergeCell ref="E4:I4"/>
    <mergeCell ref="A6:I6"/>
    <mergeCell ref="A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G13" sqref="G13"/>
    </sheetView>
  </sheetViews>
  <sheetFormatPr defaultRowHeight="15" x14ac:dyDescent="0.25"/>
  <cols>
    <col min="1" max="1" width="4.7109375" style="77" customWidth="1"/>
    <col min="2" max="2" width="17.28515625" style="77" customWidth="1"/>
    <col min="3" max="3" width="20.42578125" style="77" customWidth="1"/>
    <col min="4" max="4" width="21.42578125" style="77" customWidth="1"/>
    <col min="5" max="5" width="18.42578125" style="77" customWidth="1"/>
    <col min="6" max="6" width="15.140625" style="77" customWidth="1"/>
    <col min="7" max="7" width="24.85546875" style="77" customWidth="1"/>
    <col min="8" max="8" width="17" style="77" customWidth="1"/>
    <col min="9" max="9" width="8.7109375" style="77" customWidth="1"/>
    <col min="10" max="256" width="9.140625" style="77"/>
    <col min="257" max="257" width="4.7109375" style="77" customWidth="1"/>
    <col min="258" max="258" width="18.5703125" style="77" customWidth="1"/>
    <col min="259" max="259" width="19.5703125" style="77" customWidth="1"/>
    <col min="260" max="260" width="11.28515625" style="77" customWidth="1"/>
    <col min="261" max="261" width="22.42578125" style="77" customWidth="1"/>
    <col min="262" max="262" width="15.140625" style="77" customWidth="1"/>
    <col min="263" max="263" width="24.85546875" style="77" customWidth="1"/>
    <col min="264" max="264" width="11.85546875" style="77" customWidth="1"/>
    <col min="265" max="265" width="12.85546875" style="77" customWidth="1"/>
    <col min="266" max="512" width="9.140625" style="77"/>
    <col min="513" max="513" width="4.7109375" style="77" customWidth="1"/>
    <col min="514" max="514" width="18.5703125" style="77" customWidth="1"/>
    <col min="515" max="515" width="19.5703125" style="77" customWidth="1"/>
    <col min="516" max="516" width="11.28515625" style="77" customWidth="1"/>
    <col min="517" max="517" width="22.42578125" style="77" customWidth="1"/>
    <col min="518" max="518" width="15.140625" style="77" customWidth="1"/>
    <col min="519" max="519" width="24.85546875" style="77" customWidth="1"/>
    <col min="520" max="520" width="11.85546875" style="77" customWidth="1"/>
    <col min="521" max="521" width="12.85546875" style="77" customWidth="1"/>
    <col min="522" max="768" width="9.140625" style="77"/>
    <col min="769" max="769" width="4.7109375" style="77" customWidth="1"/>
    <col min="770" max="770" width="18.5703125" style="77" customWidth="1"/>
    <col min="771" max="771" width="19.5703125" style="77" customWidth="1"/>
    <col min="772" max="772" width="11.28515625" style="77" customWidth="1"/>
    <col min="773" max="773" width="22.42578125" style="77" customWidth="1"/>
    <col min="774" max="774" width="15.140625" style="77" customWidth="1"/>
    <col min="775" max="775" width="24.85546875" style="77" customWidth="1"/>
    <col min="776" max="776" width="11.85546875" style="77" customWidth="1"/>
    <col min="777" max="777" width="12.85546875" style="77" customWidth="1"/>
    <col min="778" max="1024" width="9.140625" style="77"/>
    <col min="1025" max="1025" width="4.7109375" style="77" customWidth="1"/>
    <col min="1026" max="1026" width="18.5703125" style="77" customWidth="1"/>
    <col min="1027" max="1027" width="19.5703125" style="77" customWidth="1"/>
    <col min="1028" max="1028" width="11.28515625" style="77" customWidth="1"/>
    <col min="1029" max="1029" width="22.42578125" style="77" customWidth="1"/>
    <col min="1030" max="1030" width="15.140625" style="77" customWidth="1"/>
    <col min="1031" max="1031" width="24.85546875" style="77" customWidth="1"/>
    <col min="1032" max="1032" width="11.85546875" style="77" customWidth="1"/>
    <col min="1033" max="1033" width="12.85546875" style="77" customWidth="1"/>
    <col min="1034" max="1280" width="9.140625" style="77"/>
    <col min="1281" max="1281" width="4.7109375" style="77" customWidth="1"/>
    <col min="1282" max="1282" width="18.5703125" style="77" customWidth="1"/>
    <col min="1283" max="1283" width="19.5703125" style="77" customWidth="1"/>
    <col min="1284" max="1284" width="11.28515625" style="77" customWidth="1"/>
    <col min="1285" max="1285" width="22.42578125" style="77" customWidth="1"/>
    <col min="1286" max="1286" width="15.140625" style="77" customWidth="1"/>
    <col min="1287" max="1287" width="24.85546875" style="77" customWidth="1"/>
    <col min="1288" max="1288" width="11.85546875" style="77" customWidth="1"/>
    <col min="1289" max="1289" width="12.85546875" style="77" customWidth="1"/>
    <col min="1290" max="1536" width="9.140625" style="77"/>
    <col min="1537" max="1537" width="4.7109375" style="77" customWidth="1"/>
    <col min="1538" max="1538" width="18.5703125" style="77" customWidth="1"/>
    <col min="1539" max="1539" width="19.5703125" style="77" customWidth="1"/>
    <col min="1540" max="1540" width="11.28515625" style="77" customWidth="1"/>
    <col min="1541" max="1541" width="22.42578125" style="77" customWidth="1"/>
    <col min="1542" max="1542" width="15.140625" style="77" customWidth="1"/>
    <col min="1543" max="1543" width="24.85546875" style="77" customWidth="1"/>
    <col min="1544" max="1544" width="11.85546875" style="77" customWidth="1"/>
    <col min="1545" max="1545" width="12.85546875" style="77" customWidth="1"/>
    <col min="1546" max="1792" width="9.140625" style="77"/>
    <col min="1793" max="1793" width="4.7109375" style="77" customWidth="1"/>
    <col min="1794" max="1794" width="18.5703125" style="77" customWidth="1"/>
    <col min="1795" max="1795" width="19.5703125" style="77" customWidth="1"/>
    <col min="1796" max="1796" width="11.28515625" style="77" customWidth="1"/>
    <col min="1797" max="1797" width="22.42578125" style="77" customWidth="1"/>
    <col min="1798" max="1798" width="15.140625" style="77" customWidth="1"/>
    <col min="1799" max="1799" width="24.85546875" style="77" customWidth="1"/>
    <col min="1800" max="1800" width="11.85546875" style="77" customWidth="1"/>
    <col min="1801" max="1801" width="12.85546875" style="77" customWidth="1"/>
    <col min="1802" max="2048" width="9.140625" style="77"/>
    <col min="2049" max="2049" width="4.7109375" style="77" customWidth="1"/>
    <col min="2050" max="2050" width="18.5703125" style="77" customWidth="1"/>
    <col min="2051" max="2051" width="19.5703125" style="77" customWidth="1"/>
    <col min="2052" max="2052" width="11.28515625" style="77" customWidth="1"/>
    <col min="2053" max="2053" width="22.42578125" style="77" customWidth="1"/>
    <col min="2054" max="2054" width="15.140625" style="77" customWidth="1"/>
    <col min="2055" max="2055" width="24.85546875" style="77" customWidth="1"/>
    <col min="2056" max="2056" width="11.85546875" style="77" customWidth="1"/>
    <col min="2057" max="2057" width="12.85546875" style="77" customWidth="1"/>
    <col min="2058" max="2304" width="9.140625" style="77"/>
    <col min="2305" max="2305" width="4.7109375" style="77" customWidth="1"/>
    <col min="2306" max="2306" width="18.5703125" style="77" customWidth="1"/>
    <col min="2307" max="2307" width="19.5703125" style="77" customWidth="1"/>
    <col min="2308" max="2308" width="11.28515625" style="77" customWidth="1"/>
    <col min="2309" max="2309" width="22.42578125" style="77" customWidth="1"/>
    <col min="2310" max="2310" width="15.140625" style="77" customWidth="1"/>
    <col min="2311" max="2311" width="24.85546875" style="77" customWidth="1"/>
    <col min="2312" max="2312" width="11.85546875" style="77" customWidth="1"/>
    <col min="2313" max="2313" width="12.85546875" style="77" customWidth="1"/>
    <col min="2314" max="2560" width="9.140625" style="77"/>
    <col min="2561" max="2561" width="4.7109375" style="77" customWidth="1"/>
    <col min="2562" max="2562" width="18.5703125" style="77" customWidth="1"/>
    <col min="2563" max="2563" width="19.5703125" style="77" customWidth="1"/>
    <col min="2564" max="2564" width="11.28515625" style="77" customWidth="1"/>
    <col min="2565" max="2565" width="22.42578125" style="77" customWidth="1"/>
    <col min="2566" max="2566" width="15.140625" style="77" customWidth="1"/>
    <col min="2567" max="2567" width="24.85546875" style="77" customWidth="1"/>
    <col min="2568" max="2568" width="11.85546875" style="77" customWidth="1"/>
    <col min="2569" max="2569" width="12.85546875" style="77" customWidth="1"/>
    <col min="2570" max="2816" width="9.140625" style="77"/>
    <col min="2817" max="2817" width="4.7109375" style="77" customWidth="1"/>
    <col min="2818" max="2818" width="18.5703125" style="77" customWidth="1"/>
    <col min="2819" max="2819" width="19.5703125" style="77" customWidth="1"/>
    <col min="2820" max="2820" width="11.28515625" style="77" customWidth="1"/>
    <col min="2821" max="2821" width="22.42578125" style="77" customWidth="1"/>
    <col min="2822" max="2822" width="15.140625" style="77" customWidth="1"/>
    <col min="2823" max="2823" width="24.85546875" style="77" customWidth="1"/>
    <col min="2824" max="2824" width="11.85546875" style="77" customWidth="1"/>
    <col min="2825" max="2825" width="12.85546875" style="77" customWidth="1"/>
    <col min="2826" max="3072" width="9.140625" style="77"/>
    <col min="3073" max="3073" width="4.7109375" style="77" customWidth="1"/>
    <col min="3074" max="3074" width="18.5703125" style="77" customWidth="1"/>
    <col min="3075" max="3075" width="19.5703125" style="77" customWidth="1"/>
    <col min="3076" max="3076" width="11.28515625" style="77" customWidth="1"/>
    <col min="3077" max="3077" width="22.42578125" style="77" customWidth="1"/>
    <col min="3078" max="3078" width="15.140625" style="77" customWidth="1"/>
    <col min="3079" max="3079" width="24.85546875" style="77" customWidth="1"/>
    <col min="3080" max="3080" width="11.85546875" style="77" customWidth="1"/>
    <col min="3081" max="3081" width="12.85546875" style="77" customWidth="1"/>
    <col min="3082" max="3328" width="9.140625" style="77"/>
    <col min="3329" max="3329" width="4.7109375" style="77" customWidth="1"/>
    <col min="3330" max="3330" width="18.5703125" style="77" customWidth="1"/>
    <col min="3331" max="3331" width="19.5703125" style="77" customWidth="1"/>
    <col min="3332" max="3332" width="11.28515625" style="77" customWidth="1"/>
    <col min="3333" max="3333" width="22.42578125" style="77" customWidth="1"/>
    <col min="3334" max="3334" width="15.140625" style="77" customWidth="1"/>
    <col min="3335" max="3335" width="24.85546875" style="77" customWidth="1"/>
    <col min="3336" max="3336" width="11.85546875" style="77" customWidth="1"/>
    <col min="3337" max="3337" width="12.85546875" style="77" customWidth="1"/>
    <col min="3338" max="3584" width="9.140625" style="77"/>
    <col min="3585" max="3585" width="4.7109375" style="77" customWidth="1"/>
    <col min="3586" max="3586" width="18.5703125" style="77" customWidth="1"/>
    <col min="3587" max="3587" width="19.5703125" style="77" customWidth="1"/>
    <col min="3588" max="3588" width="11.28515625" style="77" customWidth="1"/>
    <col min="3589" max="3589" width="22.42578125" style="77" customWidth="1"/>
    <col min="3590" max="3590" width="15.140625" style="77" customWidth="1"/>
    <col min="3591" max="3591" width="24.85546875" style="77" customWidth="1"/>
    <col min="3592" max="3592" width="11.85546875" style="77" customWidth="1"/>
    <col min="3593" max="3593" width="12.85546875" style="77" customWidth="1"/>
    <col min="3594" max="3840" width="9.140625" style="77"/>
    <col min="3841" max="3841" width="4.7109375" style="77" customWidth="1"/>
    <col min="3842" max="3842" width="18.5703125" style="77" customWidth="1"/>
    <col min="3843" max="3843" width="19.5703125" style="77" customWidth="1"/>
    <col min="3844" max="3844" width="11.28515625" style="77" customWidth="1"/>
    <col min="3845" max="3845" width="22.42578125" style="77" customWidth="1"/>
    <col min="3846" max="3846" width="15.140625" style="77" customWidth="1"/>
    <col min="3847" max="3847" width="24.85546875" style="77" customWidth="1"/>
    <col min="3848" max="3848" width="11.85546875" style="77" customWidth="1"/>
    <col min="3849" max="3849" width="12.85546875" style="77" customWidth="1"/>
    <col min="3850" max="4096" width="9.140625" style="77"/>
    <col min="4097" max="4097" width="4.7109375" style="77" customWidth="1"/>
    <col min="4098" max="4098" width="18.5703125" style="77" customWidth="1"/>
    <col min="4099" max="4099" width="19.5703125" style="77" customWidth="1"/>
    <col min="4100" max="4100" width="11.28515625" style="77" customWidth="1"/>
    <col min="4101" max="4101" width="22.42578125" style="77" customWidth="1"/>
    <col min="4102" max="4102" width="15.140625" style="77" customWidth="1"/>
    <col min="4103" max="4103" width="24.85546875" style="77" customWidth="1"/>
    <col min="4104" max="4104" width="11.85546875" style="77" customWidth="1"/>
    <col min="4105" max="4105" width="12.85546875" style="77" customWidth="1"/>
    <col min="4106" max="4352" width="9.140625" style="77"/>
    <col min="4353" max="4353" width="4.7109375" style="77" customWidth="1"/>
    <col min="4354" max="4354" width="18.5703125" style="77" customWidth="1"/>
    <col min="4355" max="4355" width="19.5703125" style="77" customWidth="1"/>
    <col min="4356" max="4356" width="11.28515625" style="77" customWidth="1"/>
    <col min="4357" max="4357" width="22.42578125" style="77" customWidth="1"/>
    <col min="4358" max="4358" width="15.140625" style="77" customWidth="1"/>
    <col min="4359" max="4359" width="24.85546875" style="77" customWidth="1"/>
    <col min="4360" max="4360" width="11.85546875" style="77" customWidth="1"/>
    <col min="4361" max="4361" width="12.85546875" style="77" customWidth="1"/>
    <col min="4362" max="4608" width="9.140625" style="77"/>
    <col min="4609" max="4609" width="4.7109375" style="77" customWidth="1"/>
    <col min="4610" max="4610" width="18.5703125" style="77" customWidth="1"/>
    <col min="4611" max="4611" width="19.5703125" style="77" customWidth="1"/>
    <col min="4612" max="4612" width="11.28515625" style="77" customWidth="1"/>
    <col min="4613" max="4613" width="22.42578125" style="77" customWidth="1"/>
    <col min="4614" max="4614" width="15.140625" style="77" customWidth="1"/>
    <col min="4615" max="4615" width="24.85546875" style="77" customWidth="1"/>
    <col min="4616" max="4616" width="11.85546875" style="77" customWidth="1"/>
    <col min="4617" max="4617" width="12.85546875" style="77" customWidth="1"/>
    <col min="4618" max="4864" width="9.140625" style="77"/>
    <col min="4865" max="4865" width="4.7109375" style="77" customWidth="1"/>
    <col min="4866" max="4866" width="18.5703125" style="77" customWidth="1"/>
    <col min="4867" max="4867" width="19.5703125" style="77" customWidth="1"/>
    <col min="4868" max="4868" width="11.28515625" style="77" customWidth="1"/>
    <col min="4869" max="4869" width="22.42578125" style="77" customWidth="1"/>
    <col min="4870" max="4870" width="15.140625" style="77" customWidth="1"/>
    <col min="4871" max="4871" width="24.85546875" style="77" customWidth="1"/>
    <col min="4872" max="4872" width="11.85546875" style="77" customWidth="1"/>
    <col min="4873" max="4873" width="12.85546875" style="77" customWidth="1"/>
    <col min="4874" max="5120" width="9.140625" style="77"/>
    <col min="5121" max="5121" width="4.7109375" style="77" customWidth="1"/>
    <col min="5122" max="5122" width="18.5703125" style="77" customWidth="1"/>
    <col min="5123" max="5123" width="19.5703125" style="77" customWidth="1"/>
    <col min="5124" max="5124" width="11.28515625" style="77" customWidth="1"/>
    <col min="5125" max="5125" width="22.42578125" style="77" customWidth="1"/>
    <col min="5126" max="5126" width="15.140625" style="77" customWidth="1"/>
    <col min="5127" max="5127" width="24.85546875" style="77" customWidth="1"/>
    <col min="5128" max="5128" width="11.85546875" style="77" customWidth="1"/>
    <col min="5129" max="5129" width="12.85546875" style="77" customWidth="1"/>
    <col min="5130" max="5376" width="9.140625" style="77"/>
    <col min="5377" max="5377" width="4.7109375" style="77" customWidth="1"/>
    <col min="5378" max="5378" width="18.5703125" style="77" customWidth="1"/>
    <col min="5379" max="5379" width="19.5703125" style="77" customWidth="1"/>
    <col min="5380" max="5380" width="11.28515625" style="77" customWidth="1"/>
    <col min="5381" max="5381" width="22.42578125" style="77" customWidth="1"/>
    <col min="5382" max="5382" width="15.140625" style="77" customWidth="1"/>
    <col min="5383" max="5383" width="24.85546875" style="77" customWidth="1"/>
    <col min="5384" max="5384" width="11.85546875" style="77" customWidth="1"/>
    <col min="5385" max="5385" width="12.85546875" style="77" customWidth="1"/>
    <col min="5386" max="5632" width="9.140625" style="77"/>
    <col min="5633" max="5633" width="4.7109375" style="77" customWidth="1"/>
    <col min="5634" max="5634" width="18.5703125" style="77" customWidth="1"/>
    <col min="5635" max="5635" width="19.5703125" style="77" customWidth="1"/>
    <col min="5636" max="5636" width="11.28515625" style="77" customWidth="1"/>
    <col min="5637" max="5637" width="22.42578125" style="77" customWidth="1"/>
    <col min="5638" max="5638" width="15.140625" style="77" customWidth="1"/>
    <col min="5639" max="5639" width="24.85546875" style="77" customWidth="1"/>
    <col min="5640" max="5640" width="11.85546875" style="77" customWidth="1"/>
    <col min="5641" max="5641" width="12.85546875" style="77" customWidth="1"/>
    <col min="5642" max="5888" width="9.140625" style="77"/>
    <col min="5889" max="5889" width="4.7109375" style="77" customWidth="1"/>
    <col min="5890" max="5890" width="18.5703125" style="77" customWidth="1"/>
    <col min="5891" max="5891" width="19.5703125" style="77" customWidth="1"/>
    <col min="5892" max="5892" width="11.28515625" style="77" customWidth="1"/>
    <col min="5893" max="5893" width="22.42578125" style="77" customWidth="1"/>
    <col min="5894" max="5894" width="15.140625" style="77" customWidth="1"/>
    <col min="5895" max="5895" width="24.85546875" style="77" customWidth="1"/>
    <col min="5896" max="5896" width="11.85546875" style="77" customWidth="1"/>
    <col min="5897" max="5897" width="12.85546875" style="77" customWidth="1"/>
    <col min="5898" max="6144" width="9.140625" style="77"/>
    <col min="6145" max="6145" width="4.7109375" style="77" customWidth="1"/>
    <col min="6146" max="6146" width="18.5703125" style="77" customWidth="1"/>
    <col min="6147" max="6147" width="19.5703125" style="77" customWidth="1"/>
    <col min="6148" max="6148" width="11.28515625" style="77" customWidth="1"/>
    <col min="6149" max="6149" width="22.42578125" style="77" customWidth="1"/>
    <col min="6150" max="6150" width="15.140625" style="77" customWidth="1"/>
    <col min="6151" max="6151" width="24.85546875" style="77" customWidth="1"/>
    <col min="6152" max="6152" width="11.85546875" style="77" customWidth="1"/>
    <col min="6153" max="6153" width="12.85546875" style="77" customWidth="1"/>
    <col min="6154" max="6400" width="9.140625" style="77"/>
    <col min="6401" max="6401" width="4.7109375" style="77" customWidth="1"/>
    <col min="6402" max="6402" width="18.5703125" style="77" customWidth="1"/>
    <col min="6403" max="6403" width="19.5703125" style="77" customWidth="1"/>
    <col min="6404" max="6404" width="11.28515625" style="77" customWidth="1"/>
    <col min="6405" max="6405" width="22.42578125" style="77" customWidth="1"/>
    <col min="6406" max="6406" width="15.140625" style="77" customWidth="1"/>
    <col min="6407" max="6407" width="24.85546875" style="77" customWidth="1"/>
    <col min="6408" max="6408" width="11.85546875" style="77" customWidth="1"/>
    <col min="6409" max="6409" width="12.85546875" style="77" customWidth="1"/>
    <col min="6410" max="6656" width="9.140625" style="77"/>
    <col min="6657" max="6657" width="4.7109375" style="77" customWidth="1"/>
    <col min="6658" max="6658" width="18.5703125" style="77" customWidth="1"/>
    <col min="6659" max="6659" width="19.5703125" style="77" customWidth="1"/>
    <col min="6660" max="6660" width="11.28515625" style="77" customWidth="1"/>
    <col min="6661" max="6661" width="22.42578125" style="77" customWidth="1"/>
    <col min="6662" max="6662" width="15.140625" style="77" customWidth="1"/>
    <col min="6663" max="6663" width="24.85546875" style="77" customWidth="1"/>
    <col min="6664" max="6664" width="11.85546875" style="77" customWidth="1"/>
    <col min="6665" max="6665" width="12.85546875" style="77" customWidth="1"/>
    <col min="6666" max="6912" width="9.140625" style="77"/>
    <col min="6913" max="6913" width="4.7109375" style="77" customWidth="1"/>
    <col min="6914" max="6914" width="18.5703125" style="77" customWidth="1"/>
    <col min="6915" max="6915" width="19.5703125" style="77" customWidth="1"/>
    <col min="6916" max="6916" width="11.28515625" style="77" customWidth="1"/>
    <col min="6917" max="6917" width="22.42578125" style="77" customWidth="1"/>
    <col min="6918" max="6918" width="15.140625" style="77" customWidth="1"/>
    <col min="6919" max="6919" width="24.85546875" style="77" customWidth="1"/>
    <col min="6920" max="6920" width="11.85546875" style="77" customWidth="1"/>
    <col min="6921" max="6921" width="12.85546875" style="77" customWidth="1"/>
    <col min="6922" max="7168" width="9.140625" style="77"/>
    <col min="7169" max="7169" width="4.7109375" style="77" customWidth="1"/>
    <col min="7170" max="7170" width="18.5703125" style="77" customWidth="1"/>
    <col min="7171" max="7171" width="19.5703125" style="77" customWidth="1"/>
    <col min="7172" max="7172" width="11.28515625" style="77" customWidth="1"/>
    <col min="7173" max="7173" width="22.42578125" style="77" customWidth="1"/>
    <col min="7174" max="7174" width="15.140625" style="77" customWidth="1"/>
    <col min="7175" max="7175" width="24.85546875" style="77" customWidth="1"/>
    <col min="7176" max="7176" width="11.85546875" style="77" customWidth="1"/>
    <col min="7177" max="7177" width="12.85546875" style="77" customWidth="1"/>
    <col min="7178" max="7424" width="9.140625" style="77"/>
    <col min="7425" max="7425" width="4.7109375" style="77" customWidth="1"/>
    <col min="7426" max="7426" width="18.5703125" style="77" customWidth="1"/>
    <col min="7427" max="7427" width="19.5703125" style="77" customWidth="1"/>
    <col min="7428" max="7428" width="11.28515625" style="77" customWidth="1"/>
    <col min="7429" max="7429" width="22.42578125" style="77" customWidth="1"/>
    <col min="7430" max="7430" width="15.140625" style="77" customWidth="1"/>
    <col min="7431" max="7431" width="24.85546875" style="77" customWidth="1"/>
    <col min="7432" max="7432" width="11.85546875" style="77" customWidth="1"/>
    <col min="7433" max="7433" width="12.85546875" style="77" customWidth="1"/>
    <col min="7434" max="7680" width="9.140625" style="77"/>
    <col min="7681" max="7681" width="4.7109375" style="77" customWidth="1"/>
    <col min="7682" max="7682" width="18.5703125" style="77" customWidth="1"/>
    <col min="7683" max="7683" width="19.5703125" style="77" customWidth="1"/>
    <col min="7684" max="7684" width="11.28515625" style="77" customWidth="1"/>
    <col min="7685" max="7685" width="22.42578125" style="77" customWidth="1"/>
    <col min="7686" max="7686" width="15.140625" style="77" customWidth="1"/>
    <col min="7687" max="7687" width="24.85546875" style="77" customWidth="1"/>
    <col min="7688" max="7688" width="11.85546875" style="77" customWidth="1"/>
    <col min="7689" max="7689" width="12.85546875" style="77" customWidth="1"/>
    <col min="7690" max="7936" width="9.140625" style="77"/>
    <col min="7937" max="7937" width="4.7109375" style="77" customWidth="1"/>
    <col min="7938" max="7938" width="18.5703125" style="77" customWidth="1"/>
    <col min="7939" max="7939" width="19.5703125" style="77" customWidth="1"/>
    <col min="7940" max="7940" width="11.28515625" style="77" customWidth="1"/>
    <col min="7941" max="7941" width="22.42578125" style="77" customWidth="1"/>
    <col min="7942" max="7942" width="15.140625" style="77" customWidth="1"/>
    <col min="7943" max="7943" width="24.85546875" style="77" customWidth="1"/>
    <col min="7944" max="7944" width="11.85546875" style="77" customWidth="1"/>
    <col min="7945" max="7945" width="12.85546875" style="77" customWidth="1"/>
    <col min="7946" max="8192" width="9.140625" style="77"/>
    <col min="8193" max="8193" width="4.7109375" style="77" customWidth="1"/>
    <col min="8194" max="8194" width="18.5703125" style="77" customWidth="1"/>
    <col min="8195" max="8195" width="19.5703125" style="77" customWidth="1"/>
    <col min="8196" max="8196" width="11.28515625" style="77" customWidth="1"/>
    <col min="8197" max="8197" width="22.42578125" style="77" customWidth="1"/>
    <col min="8198" max="8198" width="15.140625" style="77" customWidth="1"/>
    <col min="8199" max="8199" width="24.85546875" style="77" customWidth="1"/>
    <col min="8200" max="8200" width="11.85546875" style="77" customWidth="1"/>
    <col min="8201" max="8201" width="12.85546875" style="77" customWidth="1"/>
    <col min="8202" max="8448" width="9.140625" style="77"/>
    <col min="8449" max="8449" width="4.7109375" style="77" customWidth="1"/>
    <col min="8450" max="8450" width="18.5703125" style="77" customWidth="1"/>
    <col min="8451" max="8451" width="19.5703125" style="77" customWidth="1"/>
    <col min="8452" max="8452" width="11.28515625" style="77" customWidth="1"/>
    <col min="8453" max="8453" width="22.42578125" style="77" customWidth="1"/>
    <col min="8454" max="8454" width="15.140625" style="77" customWidth="1"/>
    <col min="8455" max="8455" width="24.85546875" style="77" customWidth="1"/>
    <col min="8456" max="8456" width="11.85546875" style="77" customWidth="1"/>
    <col min="8457" max="8457" width="12.85546875" style="77" customWidth="1"/>
    <col min="8458" max="8704" width="9.140625" style="77"/>
    <col min="8705" max="8705" width="4.7109375" style="77" customWidth="1"/>
    <col min="8706" max="8706" width="18.5703125" style="77" customWidth="1"/>
    <col min="8707" max="8707" width="19.5703125" style="77" customWidth="1"/>
    <col min="8708" max="8708" width="11.28515625" style="77" customWidth="1"/>
    <col min="8709" max="8709" width="22.42578125" style="77" customWidth="1"/>
    <col min="8710" max="8710" width="15.140625" style="77" customWidth="1"/>
    <col min="8711" max="8711" width="24.85546875" style="77" customWidth="1"/>
    <col min="8712" max="8712" width="11.85546875" style="77" customWidth="1"/>
    <col min="8713" max="8713" width="12.85546875" style="77" customWidth="1"/>
    <col min="8714" max="8960" width="9.140625" style="77"/>
    <col min="8961" max="8961" width="4.7109375" style="77" customWidth="1"/>
    <col min="8962" max="8962" width="18.5703125" style="77" customWidth="1"/>
    <col min="8963" max="8963" width="19.5703125" style="77" customWidth="1"/>
    <col min="8964" max="8964" width="11.28515625" style="77" customWidth="1"/>
    <col min="8965" max="8965" width="22.42578125" style="77" customWidth="1"/>
    <col min="8966" max="8966" width="15.140625" style="77" customWidth="1"/>
    <col min="8967" max="8967" width="24.85546875" style="77" customWidth="1"/>
    <col min="8968" max="8968" width="11.85546875" style="77" customWidth="1"/>
    <col min="8969" max="8969" width="12.85546875" style="77" customWidth="1"/>
    <col min="8970" max="9216" width="9.140625" style="77"/>
    <col min="9217" max="9217" width="4.7109375" style="77" customWidth="1"/>
    <col min="9218" max="9218" width="18.5703125" style="77" customWidth="1"/>
    <col min="9219" max="9219" width="19.5703125" style="77" customWidth="1"/>
    <col min="9220" max="9220" width="11.28515625" style="77" customWidth="1"/>
    <col min="9221" max="9221" width="22.42578125" style="77" customWidth="1"/>
    <col min="9222" max="9222" width="15.140625" style="77" customWidth="1"/>
    <col min="9223" max="9223" width="24.85546875" style="77" customWidth="1"/>
    <col min="9224" max="9224" width="11.85546875" style="77" customWidth="1"/>
    <col min="9225" max="9225" width="12.85546875" style="77" customWidth="1"/>
    <col min="9226" max="9472" width="9.140625" style="77"/>
    <col min="9473" max="9473" width="4.7109375" style="77" customWidth="1"/>
    <col min="9474" max="9474" width="18.5703125" style="77" customWidth="1"/>
    <col min="9475" max="9475" width="19.5703125" style="77" customWidth="1"/>
    <col min="9476" max="9476" width="11.28515625" style="77" customWidth="1"/>
    <col min="9477" max="9477" width="22.42578125" style="77" customWidth="1"/>
    <col min="9478" max="9478" width="15.140625" style="77" customWidth="1"/>
    <col min="9479" max="9479" width="24.85546875" style="77" customWidth="1"/>
    <col min="9480" max="9480" width="11.85546875" style="77" customWidth="1"/>
    <col min="9481" max="9481" width="12.85546875" style="77" customWidth="1"/>
    <col min="9482" max="9728" width="9.140625" style="77"/>
    <col min="9729" max="9729" width="4.7109375" style="77" customWidth="1"/>
    <col min="9730" max="9730" width="18.5703125" style="77" customWidth="1"/>
    <col min="9731" max="9731" width="19.5703125" style="77" customWidth="1"/>
    <col min="9732" max="9732" width="11.28515625" style="77" customWidth="1"/>
    <col min="9733" max="9733" width="22.42578125" style="77" customWidth="1"/>
    <col min="9734" max="9734" width="15.140625" style="77" customWidth="1"/>
    <col min="9735" max="9735" width="24.85546875" style="77" customWidth="1"/>
    <col min="9736" max="9736" width="11.85546875" style="77" customWidth="1"/>
    <col min="9737" max="9737" width="12.85546875" style="77" customWidth="1"/>
    <col min="9738" max="9984" width="9.140625" style="77"/>
    <col min="9985" max="9985" width="4.7109375" style="77" customWidth="1"/>
    <col min="9986" max="9986" width="18.5703125" style="77" customWidth="1"/>
    <col min="9987" max="9987" width="19.5703125" style="77" customWidth="1"/>
    <col min="9988" max="9988" width="11.28515625" style="77" customWidth="1"/>
    <col min="9989" max="9989" width="22.42578125" style="77" customWidth="1"/>
    <col min="9990" max="9990" width="15.140625" style="77" customWidth="1"/>
    <col min="9991" max="9991" width="24.85546875" style="77" customWidth="1"/>
    <col min="9992" max="9992" width="11.85546875" style="77" customWidth="1"/>
    <col min="9993" max="9993" width="12.85546875" style="77" customWidth="1"/>
    <col min="9994" max="10240" width="9.140625" style="77"/>
    <col min="10241" max="10241" width="4.7109375" style="77" customWidth="1"/>
    <col min="10242" max="10242" width="18.5703125" style="77" customWidth="1"/>
    <col min="10243" max="10243" width="19.5703125" style="77" customWidth="1"/>
    <col min="10244" max="10244" width="11.28515625" style="77" customWidth="1"/>
    <col min="10245" max="10245" width="22.42578125" style="77" customWidth="1"/>
    <col min="10246" max="10246" width="15.140625" style="77" customWidth="1"/>
    <col min="10247" max="10247" width="24.85546875" style="77" customWidth="1"/>
    <col min="10248" max="10248" width="11.85546875" style="77" customWidth="1"/>
    <col min="10249" max="10249" width="12.85546875" style="77" customWidth="1"/>
    <col min="10250" max="10496" width="9.140625" style="77"/>
    <col min="10497" max="10497" width="4.7109375" style="77" customWidth="1"/>
    <col min="10498" max="10498" width="18.5703125" style="77" customWidth="1"/>
    <col min="10499" max="10499" width="19.5703125" style="77" customWidth="1"/>
    <col min="10500" max="10500" width="11.28515625" style="77" customWidth="1"/>
    <col min="10501" max="10501" width="22.42578125" style="77" customWidth="1"/>
    <col min="10502" max="10502" width="15.140625" style="77" customWidth="1"/>
    <col min="10503" max="10503" width="24.85546875" style="77" customWidth="1"/>
    <col min="10504" max="10504" width="11.85546875" style="77" customWidth="1"/>
    <col min="10505" max="10505" width="12.85546875" style="77" customWidth="1"/>
    <col min="10506" max="10752" width="9.140625" style="77"/>
    <col min="10753" max="10753" width="4.7109375" style="77" customWidth="1"/>
    <col min="10754" max="10754" width="18.5703125" style="77" customWidth="1"/>
    <col min="10755" max="10755" width="19.5703125" style="77" customWidth="1"/>
    <col min="10756" max="10756" width="11.28515625" style="77" customWidth="1"/>
    <col min="10757" max="10757" width="22.42578125" style="77" customWidth="1"/>
    <col min="10758" max="10758" width="15.140625" style="77" customWidth="1"/>
    <col min="10759" max="10759" width="24.85546875" style="77" customWidth="1"/>
    <col min="10760" max="10760" width="11.85546875" style="77" customWidth="1"/>
    <col min="10761" max="10761" width="12.85546875" style="77" customWidth="1"/>
    <col min="10762" max="11008" width="9.140625" style="77"/>
    <col min="11009" max="11009" width="4.7109375" style="77" customWidth="1"/>
    <col min="11010" max="11010" width="18.5703125" style="77" customWidth="1"/>
    <col min="11011" max="11011" width="19.5703125" style="77" customWidth="1"/>
    <col min="11012" max="11012" width="11.28515625" style="77" customWidth="1"/>
    <col min="11013" max="11013" width="22.42578125" style="77" customWidth="1"/>
    <col min="11014" max="11014" width="15.140625" style="77" customWidth="1"/>
    <col min="11015" max="11015" width="24.85546875" style="77" customWidth="1"/>
    <col min="11016" max="11016" width="11.85546875" style="77" customWidth="1"/>
    <col min="11017" max="11017" width="12.85546875" style="77" customWidth="1"/>
    <col min="11018" max="11264" width="9.140625" style="77"/>
    <col min="11265" max="11265" width="4.7109375" style="77" customWidth="1"/>
    <col min="11266" max="11266" width="18.5703125" style="77" customWidth="1"/>
    <col min="11267" max="11267" width="19.5703125" style="77" customWidth="1"/>
    <col min="11268" max="11268" width="11.28515625" style="77" customWidth="1"/>
    <col min="11269" max="11269" width="22.42578125" style="77" customWidth="1"/>
    <col min="11270" max="11270" width="15.140625" style="77" customWidth="1"/>
    <col min="11271" max="11271" width="24.85546875" style="77" customWidth="1"/>
    <col min="11272" max="11272" width="11.85546875" style="77" customWidth="1"/>
    <col min="11273" max="11273" width="12.85546875" style="77" customWidth="1"/>
    <col min="11274" max="11520" width="9.140625" style="77"/>
    <col min="11521" max="11521" width="4.7109375" style="77" customWidth="1"/>
    <col min="11522" max="11522" width="18.5703125" style="77" customWidth="1"/>
    <col min="11523" max="11523" width="19.5703125" style="77" customWidth="1"/>
    <col min="11524" max="11524" width="11.28515625" style="77" customWidth="1"/>
    <col min="11525" max="11525" width="22.42578125" style="77" customWidth="1"/>
    <col min="11526" max="11526" width="15.140625" style="77" customWidth="1"/>
    <col min="11527" max="11527" width="24.85546875" style="77" customWidth="1"/>
    <col min="11528" max="11528" width="11.85546875" style="77" customWidth="1"/>
    <col min="11529" max="11529" width="12.85546875" style="77" customWidth="1"/>
    <col min="11530" max="11776" width="9.140625" style="77"/>
    <col min="11777" max="11777" width="4.7109375" style="77" customWidth="1"/>
    <col min="11778" max="11778" width="18.5703125" style="77" customWidth="1"/>
    <col min="11779" max="11779" width="19.5703125" style="77" customWidth="1"/>
    <col min="11780" max="11780" width="11.28515625" style="77" customWidth="1"/>
    <col min="11781" max="11781" width="22.42578125" style="77" customWidth="1"/>
    <col min="11782" max="11782" width="15.140625" style="77" customWidth="1"/>
    <col min="11783" max="11783" width="24.85546875" style="77" customWidth="1"/>
    <col min="11784" max="11784" width="11.85546875" style="77" customWidth="1"/>
    <col min="11785" max="11785" width="12.85546875" style="77" customWidth="1"/>
    <col min="11786" max="12032" width="9.140625" style="77"/>
    <col min="12033" max="12033" width="4.7109375" style="77" customWidth="1"/>
    <col min="12034" max="12034" width="18.5703125" style="77" customWidth="1"/>
    <col min="12035" max="12035" width="19.5703125" style="77" customWidth="1"/>
    <col min="12036" max="12036" width="11.28515625" style="77" customWidth="1"/>
    <col min="12037" max="12037" width="22.42578125" style="77" customWidth="1"/>
    <col min="12038" max="12038" width="15.140625" style="77" customWidth="1"/>
    <col min="12039" max="12039" width="24.85546875" style="77" customWidth="1"/>
    <col min="12040" max="12040" width="11.85546875" style="77" customWidth="1"/>
    <col min="12041" max="12041" width="12.85546875" style="77" customWidth="1"/>
    <col min="12042" max="12288" width="9.140625" style="77"/>
    <col min="12289" max="12289" width="4.7109375" style="77" customWidth="1"/>
    <col min="12290" max="12290" width="18.5703125" style="77" customWidth="1"/>
    <col min="12291" max="12291" width="19.5703125" style="77" customWidth="1"/>
    <col min="12292" max="12292" width="11.28515625" style="77" customWidth="1"/>
    <col min="12293" max="12293" width="22.42578125" style="77" customWidth="1"/>
    <col min="12294" max="12294" width="15.140625" style="77" customWidth="1"/>
    <col min="12295" max="12295" width="24.85546875" style="77" customWidth="1"/>
    <col min="12296" max="12296" width="11.85546875" style="77" customWidth="1"/>
    <col min="12297" max="12297" width="12.85546875" style="77" customWidth="1"/>
    <col min="12298" max="12544" width="9.140625" style="77"/>
    <col min="12545" max="12545" width="4.7109375" style="77" customWidth="1"/>
    <col min="12546" max="12546" width="18.5703125" style="77" customWidth="1"/>
    <col min="12547" max="12547" width="19.5703125" style="77" customWidth="1"/>
    <col min="12548" max="12548" width="11.28515625" style="77" customWidth="1"/>
    <col min="12549" max="12549" width="22.42578125" style="77" customWidth="1"/>
    <col min="12550" max="12550" width="15.140625" style="77" customWidth="1"/>
    <col min="12551" max="12551" width="24.85546875" style="77" customWidth="1"/>
    <col min="12552" max="12552" width="11.85546875" style="77" customWidth="1"/>
    <col min="12553" max="12553" width="12.85546875" style="77" customWidth="1"/>
    <col min="12554" max="12800" width="9.140625" style="77"/>
    <col min="12801" max="12801" width="4.7109375" style="77" customWidth="1"/>
    <col min="12802" max="12802" width="18.5703125" style="77" customWidth="1"/>
    <col min="12803" max="12803" width="19.5703125" style="77" customWidth="1"/>
    <col min="12804" max="12804" width="11.28515625" style="77" customWidth="1"/>
    <col min="12805" max="12805" width="22.42578125" style="77" customWidth="1"/>
    <col min="12806" max="12806" width="15.140625" style="77" customWidth="1"/>
    <col min="12807" max="12807" width="24.85546875" style="77" customWidth="1"/>
    <col min="12808" max="12808" width="11.85546875" style="77" customWidth="1"/>
    <col min="12809" max="12809" width="12.85546875" style="77" customWidth="1"/>
    <col min="12810" max="13056" width="9.140625" style="77"/>
    <col min="13057" max="13057" width="4.7109375" style="77" customWidth="1"/>
    <col min="13058" max="13058" width="18.5703125" style="77" customWidth="1"/>
    <col min="13059" max="13059" width="19.5703125" style="77" customWidth="1"/>
    <col min="13060" max="13060" width="11.28515625" style="77" customWidth="1"/>
    <col min="13061" max="13061" width="22.42578125" style="77" customWidth="1"/>
    <col min="13062" max="13062" width="15.140625" style="77" customWidth="1"/>
    <col min="13063" max="13063" width="24.85546875" style="77" customWidth="1"/>
    <col min="13064" max="13064" width="11.85546875" style="77" customWidth="1"/>
    <col min="13065" max="13065" width="12.85546875" style="77" customWidth="1"/>
    <col min="13066" max="13312" width="9.140625" style="77"/>
    <col min="13313" max="13313" width="4.7109375" style="77" customWidth="1"/>
    <col min="13314" max="13314" width="18.5703125" style="77" customWidth="1"/>
    <col min="13315" max="13315" width="19.5703125" style="77" customWidth="1"/>
    <col min="13316" max="13316" width="11.28515625" style="77" customWidth="1"/>
    <col min="13317" max="13317" width="22.42578125" style="77" customWidth="1"/>
    <col min="13318" max="13318" width="15.140625" style="77" customWidth="1"/>
    <col min="13319" max="13319" width="24.85546875" style="77" customWidth="1"/>
    <col min="13320" max="13320" width="11.85546875" style="77" customWidth="1"/>
    <col min="13321" max="13321" width="12.85546875" style="77" customWidth="1"/>
    <col min="13322" max="13568" width="9.140625" style="77"/>
    <col min="13569" max="13569" width="4.7109375" style="77" customWidth="1"/>
    <col min="13570" max="13570" width="18.5703125" style="77" customWidth="1"/>
    <col min="13571" max="13571" width="19.5703125" style="77" customWidth="1"/>
    <col min="13572" max="13572" width="11.28515625" style="77" customWidth="1"/>
    <col min="13573" max="13573" width="22.42578125" style="77" customWidth="1"/>
    <col min="13574" max="13574" width="15.140625" style="77" customWidth="1"/>
    <col min="13575" max="13575" width="24.85546875" style="77" customWidth="1"/>
    <col min="13576" max="13576" width="11.85546875" style="77" customWidth="1"/>
    <col min="13577" max="13577" width="12.85546875" style="77" customWidth="1"/>
    <col min="13578" max="13824" width="9.140625" style="77"/>
    <col min="13825" max="13825" width="4.7109375" style="77" customWidth="1"/>
    <col min="13826" max="13826" width="18.5703125" style="77" customWidth="1"/>
    <col min="13827" max="13827" width="19.5703125" style="77" customWidth="1"/>
    <col min="13828" max="13828" width="11.28515625" style="77" customWidth="1"/>
    <col min="13829" max="13829" width="22.42578125" style="77" customWidth="1"/>
    <col min="13830" max="13830" width="15.140625" style="77" customWidth="1"/>
    <col min="13831" max="13831" width="24.85546875" style="77" customWidth="1"/>
    <col min="13832" max="13832" width="11.85546875" style="77" customWidth="1"/>
    <col min="13833" max="13833" width="12.85546875" style="77" customWidth="1"/>
    <col min="13834" max="14080" width="9.140625" style="77"/>
    <col min="14081" max="14081" width="4.7109375" style="77" customWidth="1"/>
    <col min="14082" max="14082" width="18.5703125" style="77" customWidth="1"/>
    <col min="14083" max="14083" width="19.5703125" style="77" customWidth="1"/>
    <col min="14084" max="14084" width="11.28515625" style="77" customWidth="1"/>
    <col min="14085" max="14085" width="22.42578125" style="77" customWidth="1"/>
    <col min="14086" max="14086" width="15.140625" style="77" customWidth="1"/>
    <col min="14087" max="14087" width="24.85546875" style="77" customWidth="1"/>
    <col min="14088" max="14088" width="11.85546875" style="77" customWidth="1"/>
    <col min="14089" max="14089" width="12.85546875" style="77" customWidth="1"/>
    <col min="14090" max="14336" width="9.140625" style="77"/>
    <col min="14337" max="14337" width="4.7109375" style="77" customWidth="1"/>
    <col min="14338" max="14338" width="18.5703125" style="77" customWidth="1"/>
    <col min="14339" max="14339" width="19.5703125" style="77" customWidth="1"/>
    <col min="14340" max="14340" width="11.28515625" style="77" customWidth="1"/>
    <col min="14341" max="14341" width="22.42578125" style="77" customWidth="1"/>
    <col min="14342" max="14342" width="15.140625" style="77" customWidth="1"/>
    <col min="14343" max="14343" width="24.85546875" style="77" customWidth="1"/>
    <col min="14344" max="14344" width="11.85546875" style="77" customWidth="1"/>
    <col min="14345" max="14345" width="12.85546875" style="77" customWidth="1"/>
    <col min="14346" max="14592" width="9.140625" style="77"/>
    <col min="14593" max="14593" width="4.7109375" style="77" customWidth="1"/>
    <col min="14594" max="14594" width="18.5703125" style="77" customWidth="1"/>
    <col min="14595" max="14595" width="19.5703125" style="77" customWidth="1"/>
    <col min="14596" max="14596" width="11.28515625" style="77" customWidth="1"/>
    <col min="14597" max="14597" width="22.42578125" style="77" customWidth="1"/>
    <col min="14598" max="14598" width="15.140625" style="77" customWidth="1"/>
    <col min="14599" max="14599" width="24.85546875" style="77" customWidth="1"/>
    <col min="14600" max="14600" width="11.85546875" style="77" customWidth="1"/>
    <col min="14601" max="14601" width="12.85546875" style="77" customWidth="1"/>
    <col min="14602" max="14848" width="9.140625" style="77"/>
    <col min="14849" max="14849" width="4.7109375" style="77" customWidth="1"/>
    <col min="14850" max="14850" width="18.5703125" style="77" customWidth="1"/>
    <col min="14851" max="14851" width="19.5703125" style="77" customWidth="1"/>
    <col min="14852" max="14852" width="11.28515625" style="77" customWidth="1"/>
    <col min="14853" max="14853" width="22.42578125" style="77" customWidth="1"/>
    <col min="14854" max="14854" width="15.140625" style="77" customWidth="1"/>
    <col min="14855" max="14855" width="24.85546875" style="77" customWidth="1"/>
    <col min="14856" max="14856" width="11.85546875" style="77" customWidth="1"/>
    <col min="14857" max="14857" width="12.85546875" style="77" customWidth="1"/>
    <col min="14858" max="15104" width="9.140625" style="77"/>
    <col min="15105" max="15105" width="4.7109375" style="77" customWidth="1"/>
    <col min="15106" max="15106" width="18.5703125" style="77" customWidth="1"/>
    <col min="15107" max="15107" width="19.5703125" style="77" customWidth="1"/>
    <col min="15108" max="15108" width="11.28515625" style="77" customWidth="1"/>
    <col min="15109" max="15109" width="22.42578125" style="77" customWidth="1"/>
    <col min="15110" max="15110" width="15.140625" style="77" customWidth="1"/>
    <col min="15111" max="15111" width="24.85546875" style="77" customWidth="1"/>
    <col min="15112" max="15112" width="11.85546875" style="77" customWidth="1"/>
    <col min="15113" max="15113" width="12.85546875" style="77" customWidth="1"/>
    <col min="15114" max="15360" width="9.140625" style="77"/>
    <col min="15361" max="15361" width="4.7109375" style="77" customWidth="1"/>
    <col min="15362" max="15362" width="18.5703125" style="77" customWidth="1"/>
    <col min="15363" max="15363" width="19.5703125" style="77" customWidth="1"/>
    <col min="15364" max="15364" width="11.28515625" style="77" customWidth="1"/>
    <col min="15365" max="15365" width="22.42578125" style="77" customWidth="1"/>
    <col min="15366" max="15366" width="15.140625" style="77" customWidth="1"/>
    <col min="15367" max="15367" width="24.85546875" style="77" customWidth="1"/>
    <col min="15368" max="15368" width="11.85546875" style="77" customWidth="1"/>
    <col min="15369" max="15369" width="12.85546875" style="77" customWidth="1"/>
    <col min="15370" max="15616" width="9.140625" style="77"/>
    <col min="15617" max="15617" width="4.7109375" style="77" customWidth="1"/>
    <col min="15618" max="15618" width="18.5703125" style="77" customWidth="1"/>
    <col min="15619" max="15619" width="19.5703125" style="77" customWidth="1"/>
    <col min="15620" max="15620" width="11.28515625" style="77" customWidth="1"/>
    <col min="15621" max="15621" width="22.42578125" style="77" customWidth="1"/>
    <col min="15622" max="15622" width="15.140625" style="77" customWidth="1"/>
    <col min="15623" max="15623" width="24.85546875" style="77" customWidth="1"/>
    <col min="15624" max="15624" width="11.85546875" style="77" customWidth="1"/>
    <col min="15625" max="15625" width="12.85546875" style="77" customWidth="1"/>
    <col min="15626" max="15872" width="9.140625" style="77"/>
    <col min="15873" max="15873" width="4.7109375" style="77" customWidth="1"/>
    <col min="15874" max="15874" width="18.5703125" style="77" customWidth="1"/>
    <col min="15875" max="15875" width="19.5703125" style="77" customWidth="1"/>
    <col min="15876" max="15876" width="11.28515625" style="77" customWidth="1"/>
    <col min="15877" max="15877" width="22.42578125" style="77" customWidth="1"/>
    <col min="15878" max="15878" width="15.140625" style="77" customWidth="1"/>
    <col min="15879" max="15879" width="24.85546875" style="77" customWidth="1"/>
    <col min="15880" max="15880" width="11.85546875" style="77" customWidth="1"/>
    <col min="15881" max="15881" width="12.85546875" style="77" customWidth="1"/>
    <col min="15882" max="16128" width="9.140625" style="77"/>
    <col min="16129" max="16129" width="4.7109375" style="77" customWidth="1"/>
    <col min="16130" max="16130" width="18.5703125" style="77" customWidth="1"/>
    <col min="16131" max="16131" width="19.5703125" style="77" customWidth="1"/>
    <col min="16132" max="16132" width="11.28515625" style="77" customWidth="1"/>
    <col min="16133" max="16133" width="22.42578125" style="77" customWidth="1"/>
    <col min="16134" max="16134" width="15.140625" style="77" customWidth="1"/>
    <col min="16135" max="16135" width="24.85546875" style="77" customWidth="1"/>
    <col min="16136" max="16136" width="11.85546875" style="77" customWidth="1"/>
    <col min="16137" max="16137" width="12.85546875" style="77" customWidth="1"/>
    <col min="16138" max="16384" width="9.140625" style="77"/>
  </cols>
  <sheetData>
    <row r="1" spans="1:12" x14ac:dyDescent="0.25">
      <c r="I1" s="78" t="s">
        <v>189</v>
      </c>
    </row>
    <row r="2" spans="1:12" ht="4.5" customHeight="1" x14ac:dyDescent="0.25">
      <c r="I2" s="78"/>
    </row>
    <row r="3" spans="1:12" ht="16.5" x14ac:dyDescent="0.25">
      <c r="A3" s="97" t="s">
        <v>117</v>
      </c>
      <c r="B3" s="97"/>
      <c r="C3" s="97"/>
      <c r="F3" s="98" t="s">
        <v>122</v>
      </c>
      <c r="G3" s="98"/>
      <c r="H3" s="98"/>
      <c r="I3" s="98"/>
      <c r="J3" s="86"/>
    </row>
    <row r="4" spans="1:12" ht="16.5" x14ac:dyDescent="0.25">
      <c r="A4" s="98" t="s">
        <v>123</v>
      </c>
      <c r="B4" s="98"/>
      <c r="C4" s="98"/>
      <c r="F4" s="98" t="s">
        <v>124</v>
      </c>
      <c r="G4" s="98"/>
      <c r="H4" s="98"/>
      <c r="I4" s="98"/>
      <c r="J4" s="86"/>
    </row>
    <row r="5" spans="1:12" x14ac:dyDescent="0.25">
      <c r="A5" s="86"/>
    </row>
    <row r="6" spans="1:12" ht="40.5" customHeight="1" x14ac:dyDescent="0.25">
      <c r="A6" s="101" t="s">
        <v>196</v>
      </c>
      <c r="B6" s="101"/>
      <c r="C6" s="101"/>
      <c r="D6" s="101"/>
      <c r="E6" s="101"/>
      <c r="F6" s="101"/>
      <c r="G6" s="101"/>
      <c r="H6" s="101"/>
      <c r="I6" s="101"/>
      <c r="J6" s="85"/>
      <c r="K6" s="85"/>
    </row>
    <row r="7" spans="1:12" ht="18" customHeight="1" x14ac:dyDescent="0.25">
      <c r="A7" s="79" t="str">
        <f>'Mẫu 3'!A6:G6</f>
        <v>Theo Nghị Định số 81/2021/NĐ-CP ngày 27 tháng 8 năm 2021</v>
      </c>
      <c r="B7" s="79"/>
      <c r="C7" s="79"/>
      <c r="D7" s="79"/>
      <c r="E7" s="79"/>
      <c r="F7" s="79"/>
      <c r="G7" s="79"/>
      <c r="H7" s="79"/>
      <c r="I7" s="79"/>
      <c r="J7" s="86"/>
      <c r="K7" s="86"/>
      <c r="L7" s="86"/>
    </row>
    <row r="8" spans="1:12" ht="16.5" x14ac:dyDescent="0.25">
      <c r="H8" s="102" t="s">
        <v>137</v>
      </c>
      <c r="I8" s="102"/>
    </row>
    <row r="9" spans="1:12" s="96" customFormat="1" ht="42.75" x14ac:dyDescent="0.25">
      <c r="A9" s="117" t="s">
        <v>0</v>
      </c>
      <c r="B9" s="121" t="s">
        <v>154</v>
      </c>
      <c r="C9" s="121" t="s">
        <v>155</v>
      </c>
      <c r="D9" s="121" t="s">
        <v>156</v>
      </c>
      <c r="E9" s="121" t="s">
        <v>157</v>
      </c>
      <c r="F9" s="121" t="s">
        <v>158</v>
      </c>
      <c r="G9" s="117" t="s">
        <v>128</v>
      </c>
      <c r="H9" s="117" t="s">
        <v>159</v>
      </c>
      <c r="I9" s="121" t="s">
        <v>160</v>
      </c>
    </row>
    <row r="10" spans="1:12" x14ac:dyDescent="0.25">
      <c r="A10" s="111">
        <v>1</v>
      </c>
      <c r="B10" s="109" t="s">
        <v>161</v>
      </c>
      <c r="C10" s="109" t="s">
        <v>162</v>
      </c>
      <c r="D10" s="109" t="s">
        <v>163</v>
      </c>
      <c r="E10" s="109" t="s">
        <v>162</v>
      </c>
      <c r="F10" s="122" t="s">
        <v>164</v>
      </c>
      <c r="G10" s="122" t="s">
        <v>165</v>
      </c>
      <c r="H10" s="110"/>
      <c r="I10" s="109"/>
    </row>
    <row r="11" spans="1:12" x14ac:dyDescent="0.25">
      <c r="A11" s="111"/>
      <c r="B11" s="109"/>
      <c r="C11" s="109"/>
      <c r="D11" s="109"/>
      <c r="E11" s="109"/>
      <c r="F11" s="122"/>
      <c r="G11" s="122"/>
      <c r="H11" s="110"/>
      <c r="I11" s="109"/>
    </row>
    <row r="12" spans="1:12" x14ac:dyDescent="0.25">
      <c r="A12" s="111"/>
      <c r="B12" s="109"/>
      <c r="C12" s="109"/>
      <c r="D12" s="109"/>
      <c r="E12" s="109"/>
      <c r="F12" s="122"/>
      <c r="G12" s="122"/>
      <c r="H12" s="110"/>
      <c r="I12" s="109"/>
    </row>
    <row r="13" spans="1:12" x14ac:dyDescent="0.25">
      <c r="A13" s="111"/>
      <c r="B13" s="109"/>
      <c r="C13" s="109"/>
      <c r="D13" s="109"/>
      <c r="E13" s="109"/>
      <c r="F13" s="122"/>
      <c r="G13" s="122"/>
      <c r="H13" s="110"/>
      <c r="I13" s="109"/>
    </row>
    <row r="14" spans="1:12" x14ac:dyDescent="0.25">
      <c r="A14" s="111"/>
      <c r="B14" s="109"/>
      <c r="C14" s="109"/>
      <c r="D14" s="109"/>
      <c r="E14" s="109"/>
      <c r="F14" s="122"/>
      <c r="G14" s="122"/>
      <c r="H14" s="110"/>
      <c r="I14" s="109"/>
    </row>
    <row r="15" spans="1:12" x14ac:dyDescent="0.25">
      <c r="A15" s="111"/>
      <c r="B15" s="109"/>
      <c r="C15" s="109"/>
      <c r="D15" s="109"/>
      <c r="E15" s="109"/>
      <c r="F15" s="122"/>
      <c r="G15" s="122"/>
      <c r="H15" s="110"/>
      <c r="I15" s="109"/>
    </row>
    <row r="16" spans="1:12" ht="22.5" customHeight="1" x14ac:dyDescent="0.25">
      <c r="A16" s="117"/>
      <c r="B16" s="113" t="s">
        <v>5</v>
      </c>
      <c r="C16" s="115"/>
      <c r="D16" s="119"/>
      <c r="E16" s="119"/>
      <c r="F16" s="123"/>
      <c r="G16" s="123"/>
      <c r="H16" s="116">
        <f>SUM(H10:H15)</f>
        <v>0</v>
      </c>
      <c r="I16" s="119"/>
    </row>
    <row r="17" spans="1:7" ht="16.5" x14ac:dyDescent="0.25">
      <c r="A17" s="124" t="s">
        <v>166</v>
      </c>
    </row>
    <row r="18" spans="1:7" x14ac:dyDescent="0.25">
      <c r="G18" s="96" t="s">
        <v>151</v>
      </c>
    </row>
    <row r="19" spans="1:7" x14ac:dyDescent="0.25">
      <c r="C19" s="86" t="s">
        <v>152</v>
      </c>
      <c r="G19" s="94" t="s">
        <v>153</v>
      </c>
    </row>
    <row r="26" spans="1:7" s="86" customFormat="1" ht="14.25" x14ac:dyDescent="0.25">
      <c r="C26" s="94" t="s">
        <v>132</v>
      </c>
      <c r="G26" s="94" t="s">
        <v>132</v>
      </c>
    </row>
    <row r="28" spans="1:7" x14ac:dyDescent="0.25">
      <c r="A28" s="77" t="s">
        <v>167</v>
      </c>
    </row>
  </sheetData>
  <mergeCells count="8">
    <mergeCell ref="H8:I8"/>
    <mergeCell ref="B16:C16"/>
    <mergeCell ref="A3:C3"/>
    <mergeCell ref="F3:I3"/>
    <mergeCell ref="A4:C4"/>
    <mergeCell ref="F4:I4"/>
    <mergeCell ref="A6:I6"/>
    <mergeCell ref="A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F18" sqref="F18"/>
    </sheetView>
  </sheetViews>
  <sheetFormatPr defaultRowHeight="15" x14ac:dyDescent="0.25"/>
  <cols>
    <col min="1" max="1" width="4.7109375" style="77" customWidth="1"/>
    <col min="2" max="2" width="22.7109375" style="77" customWidth="1"/>
    <col min="3" max="3" width="21" style="77" customWidth="1"/>
    <col min="4" max="4" width="7.7109375" style="77" customWidth="1"/>
    <col min="5" max="5" width="16.28515625" style="77" customWidth="1"/>
    <col min="6" max="6" width="32.140625" style="77" customWidth="1"/>
    <col min="7" max="7" width="8" style="77" customWidth="1"/>
    <col min="8" max="8" width="7.7109375" style="77" customWidth="1"/>
    <col min="9" max="9" width="17.7109375" style="77" customWidth="1"/>
    <col min="10" max="10" width="21.85546875" style="77" customWidth="1"/>
    <col min="11" max="258" width="9.140625" style="77"/>
    <col min="259" max="259" width="4.7109375" style="77" customWidth="1"/>
    <col min="260" max="260" width="24.140625" style="77" customWidth="1"/>
    <col min="261" max="261" width="7.7109375" style="77" customWidth="1"/>
    <col min="262" max="262" width="8" style="77" customWidth="1"/>
    <col min="263" max="263" width="10.5703125" style="77" customWidth="1"/>
    <col min="264" max="264" width="10.7109375" style="77" customWidth="1"/>
    <col min="265" max="265" width="23.42578125" style="77" customWidth="1"/>
    <col min="266" max="266" width="9.42578125" style="77" customWidth="1"/>
    <col min="267" max="514" width="9.140625" style="77"/>
    <col min="515" max="515" width="4.7109375" style="77" customWidth="1"/>
    <col min="516" max="516" width="24.140625" style="77" customWidth="1"/>
    <col min="517" max="517" width="7.7109375" style="77" customWidth="1"/>
    <col min="518" max="518" width="8" style="77" customWidth="1"/>
    <col min="519" max="519" width="10.5703125" style="77" customWidth="1"/>
    <col min="520" max="520" width="10.7109375" style="77" customWidth="1"/>
    <col min="521" max="521" width="23.42578125" style="77" customWidth="1"/>
    <col min="522" max="522" width="9.42578125" style="77" customWidth="1"/>
    <col min="523" max="770" width="9.140625" style="77"/>
    <col min="771" max="771" width="4.7109375" style="77" customWidth="1"/>
    <col min="772" max="772" width="24.140625" style="77" customWidth="1"/>
    <col min="773" max="773" width="7.7109375" style="77" customWidth="1"/>
    <col min="774" max="774" width="8" style="77" customWidth="1"/>
    <col min="775" max="775" width="10.5703125" style="77" customWidth="1"/>
    <col min="776" max="776" width="10.7109375" style="77" customWidth="1"/>
    <col min="777" max="777" width="23.42578125" style="77" customWidth="1"/>
    <col min="778" max="778" width="9.42578125" style="77" customWidth="1"/>
    <col min="779" max="1026" width="9.140625" style="77"/>
    <col min="1027" max="1027" width="4.7109375" style="77" customWidth="1"/>
    <col min="1028" max="1028" width="24.140625" style="77" customWidth="1"/>
    <col min="1029" max="1029" width="7.7109375" style="77" customWidth="1"/>
    <col min="1030" max="1030" width="8" style="77" customWidth="1"/>
    <col min="1031" max="1031" width="10.5703125" style="77" customWidth="1"/>
    <col min="1032" max="1032" width="10.7109375" style="77" customWidth="1"/>
    <col min="1033" max="1033" width="23.42578125" style="77" customWidth="1"/>
    <col min="1034" max="1034" width="9.42578125" style="77" customWidth="1"/>
    <col min="1035" max="1282" width="9.140625" style="77"/>
    <col min="1283" max="1283" width="4.7109375" style="77" customWidth="1"/>
    <col min="1284" max="1284" width="24.140625" style="77" customWidth="1"/>
    <col min="1285" max="1285" width="7.7109375" style="77" customWidth="1"/>
    <col min="1286" max="1286" width="8" style="77" customWidth="1"/>
    <col min="1287" max="1287" width="10.5703125" style="77" customWidth="1"/>
    <col min="1288" max="1288" width="10.7109375" style="77" customWidth="1"/>
    <col min="1289" max="1289" width="23.42578125" style="77" customWidth="1"/>
    <col min="1290" max="1290" width="9.42578125" style="77" customWidth="1"/>
    <col min="1291" max="1538" width="9.140625" style="77"/>
    <col min="1539" max="1539" width="4.7109375" style="77" customWidth="1"/>
    <col min="1540" max="1540" width="24.140625" style="77" customWidth="1"/>
    <col min="1541" max="1541" width="7.7109375" style="77" customWidth="1"/>
    <col min="1542" max="1542" width="8" style="77" customWidth="1"/>
    <col min="1543" max="1543" width="10.5703125" style="77" customWidth="1"/>
    <col min="1544" max="1544" width="10.7109375" style="77" customWidth="1"/>
    <col min="1545" max="1545" width="23.42578125" style="77" customWidth="1"/>
    <col min="1546" max="1546" width="9.42578125" style="77" customWidth="1"/>
    <col min="1547" max="1794" width="9.140625" style="77"/>
    <col min="1795" max="1795" width="4.7109375" style="77" customWidth="1"/>
    <col min="1796" max="1796" width="24.140625" style="77" customWidth="1"/>
    <col min="1797" max="1797" width="7.7109375" style="77" customWidth="1"/>
    <col min="1798" max="1798" width="8" style="77" customWidth="1"/>
    <col min="1799" max="1799" width="10.5703125" style="77" customWidth="1"/>
    <col min="1800" max="1800" width="10.7109375" style="77" customWidth="1"/>
    <col min="1801" max="1801" width="23.42578125" style="77" customWidth="1"/>
    <col min="1802" max="1802" width="9.42578125" style="77" customWidth="1"/>
    <col min="1803" max="2050" width="9.140625" style="77"/>
    <col min="2051" max="2051" width="4.7109375" style="77" customWidth="1"/>
    <col min="2052" max="2052" width="24.140625" style="77" customWidth="1"/>
    <col min="2053" max="2053" width="7.7109375" style="77" customWidth="1"/>
    <col min="2054" max="2054" width="8" style="77" customWidth="1"/>
    <col min="2055" max="2055" width="10.5703125" style="77" customWidth="1"/>
    <col min="2056" max="2056" width="10.7109375" style="77" customWidth="1"/>
    <col min="2057" max="2057" width="23.42578125" style="77" customWidth="1"/>
    <col min="2058" max="2058" width="9.42578125" style="77" customWidth="1"/>
    <col min="2059" max="2306" width="9.140625" style="77"/>
    <col min="2307" max="2307" width="4.7109375" style="77" customWidth="1"/>
    <col min="2308" max="2308" width="24.140625" style="77" customWidth="1"/>
    <col min="2309" max="2309" width="7.7109375" style="77" customWidth="1"/>
    <col min="2310" max="2310" width="8" style="77" customWidth="1"/>
    <col min="2311" max="2311" width="10.5703125" style="77" customWidth="1"/>
    <col min="2312" max="2312" width="10.7109375" style="77" customWidth="1"/>
    <col min="2313" max="2313" width="23.42578125" style="77" customWidth="1"/>
    <col min="2314" max="2314" width="9.42578125" style="77" customWidth="1"/>
    <col min="2315" max="2562" width="9.140625" style="77"/>
    <col min="2563" max="2563" width="4.7109375" style="77" customWidth="1"/>
    <col min="2564" max="2564" width="24.140625" style="77" customWidth="1"/>
    <col min="2565" max="2565" width="7.7109375" style="77" customWidth="1"/>
    <col min="2566" max="2566" width="8" style="77" customWidth="1"/>
    <col min="2567" max="2567" width="10.5703125" style="77" customWidth="1"/>
    <col min="2568" max="2568" width="10.7109375" style="77" customWidth="1"/>
    <col min="2569" max="2569" width="23.42578125" style="77" customWidth="1"/>
    <col min="2570" max="2570" width="9.42578125" style="77" customWidth="1"/>
    <col min="2571" max="2818" width="9.140625" style="77"/>
    <col min="2819" max="2819" width="4.7109375" style="77" customWidth="1"/>
    <col min="2820" max="2820" width="24.140625" style="77" customWidth="1"/>
    <col min="2821" max="2821" width="7.7109375" style="77" customWidth="1"/>
    <col min="2822" max="2822" width="8" style="77" customWidth="1"/>
    <col min="2823" max="2823" width="10.5703125" style="77" customWidth="1"/>
    <col min="2824" max="2824" width="10.7109375" style="77" customWidth="1"/>
    <col min="2825" max="2825" width="23.42578125" style="77" customWidth="1"/>
    <col min="2826" max="2826" width="9.42578125" style="77" customWidth="1"/>
    <col min="2827" max="3074" width="9.140625" style="77"/>
    <col min="3075" max="3075" width="4.7109375" style="77" customWidth="1"/>
    <col min="3076" max="3076" width="24.140625" style="77" customWidth="1"/>
    <col min="3077" max="3077" width="7.7109375" style="77" customWidth="1"/>
    <col min="3078" max="3078" width="8" style="77" customWidth="1"/>
    <col min="3079" max="3079" width="10.5703125" style="77" customWidth="1"/>
    <col min="3080" max="3080" width="10.7109375" style="77" customWidth="1"/>
    <col min="3081" max="3081" width="23.42578125" style="77" customWidth="1"/>
    <col min="3082" max="3082" width="9.42578125" style="77" customWidth="1"/>
    <col min="3083" max="3330" width="9.140625" style="77"/>
    <col min="3331" max="3331" width="4.7109375" style="77" customWidth="1"/>
    <col min="3332" max="3332" width="24.140625" style="77" customWidth="1"/>
    <col min="3333" max="3333" width="7.7109375" style="77" customWidth="1"/>
    <col min="3334" max="3334" width="8" style="77" customWidth="1"/>
    <col min="3335" max="3335" width="10.5703125" style="77" customWidth="1"/>
    <col min="3336" max="3336" width="10.7109375" style="77" customWidth="1"/>
    <col min="3337" max="3337" width="23.42578125" style="77" customWidth="1"/>
    <col min="3338" max="3338" width="9.42578125" style="77" customWidth="1"/>
    <col min="3339" max="3586" width="9.140625" style="77"/>
    <col min="3587" max="3587" width="4.7109375" style="77" customWidth="1"/>
    <col min="3588" max="3588" width="24.140625" style="77" customWidth="1"/>
    <col min="3589" max="3589" width="7.7109375" style="77" customWidth="1"/>
    <col min="3590" max="3590" width="8" style="77" customWidth="1"/>
    <col min="3591" max="3591" width="10.5703125" style="77" customWidth="1"/>
    <col min="3592" max="3592" width="10.7109375" style="77" customWidth="1"/>
    <col min="3593" max="3593" width="23.42578125" style="77" customWidth="1"/>
    <col min="3594" max="3594" width="9.42578125" style="77" customWidth="1"/>
    <col min="3595" max="3842" width="9.140625" style="77"/>
    <col min="3843" max="3843" width="4.7109375" style="77" customWidth="1"/>
    <col min="3844" max="3844" width="24.140625" style="77" customWidth="1"/>
    <col min="3845" max="3845" width="7.7109375" style="77" customWidth="1"/>
    <col min="3846" max="3846" width="8" style="77" customWidth="1"/>
    <col min="3847" max="3847" width="10.5703125" style="77" customWidth="1"/>
    <col min="3848" max="3848" width="10.7109375" style="77" customWidth="1"/>
    <col min="3849" max="3849" width="23.42578125" style="77" customWidth="1"/>
    <col min="3850" max="3850" width="9.42578125" style="77" customWidth="1"/>
    <col min="3851" max="4098" width="9.140625" style="77"/>
    <col min="4099" max="4099" width="4.7109375" style="77" customWidth="1"/>
    <col min="4100" max="4100" width="24.140625" style="77" customWidth="1"/>
    <col min="4101" max="4101" width="7.7109375" style="77" customWidth="1"/>
    <col min="4102" max="4102" width="8" style="77" customWidth="1"/>
    <col min="4103" max="4103" width="10.5703125" style="77" customWidth="1"/>
    <col min="4104" max="4104" width="10.7109375" style="77" customWidth="1"/>
    <col min="4105" max="4105" width="23.42578125" style="77" customWidth="1"/>
    <col min="4106" max="4106" width="9.42578125" style="77" customWidth="1"/>
    <col min="4107" max="4354" width="9.140625" style="77"/>
    <col min="4355" max="4355" width="4.7109375" style="77" customWidth="1"/>
    <col min="4356" max="4356" width="24.140625" style="77" customWidth="1"/>
    <col min="4357" max="4357" width="7.7109375" style="77" customWidth="1"/>
    <col min="4358" max="4358" width="8" style="77" customWidth="1"/>
    <col min="4359" max="4359" width="10.5703125" style="77" customWidth="1"/>
    <col min="4360" max="4360" width="10.7109375" style="77" customWidth="1"/>
    <col min="4361" max="4361" width="23.42578125" style="77" customWidth="1"/>
    <col min="4362" max="4362" width="9.42578125" style="77" customWidth="1"/>
    <col min="4363" max="4610" width="9.140625" style="77"/>
    <col min="4611" max="4611" width="4.7109375" style="77" customWidth="1"/>
    <col min="4612" max="4612" width="24.140625" style="77" customWidth="1"/>
    <col min="4613" max="4613" width="7.7109375" style="77" customWidth="1"/>
    <col min="4614" max="4614" width="8" style="77" customWidth="1"/>
    <col min="4615" max="4615" width="10.5703125" style="77" customWidth="1"/>
    <col min="4616" max="4616" width="10.7109375" style="77" customWidth="1"/>
    <col min="4617" max="4617" width="23.42578125" style="77" customWidth="1"/>
    <col min="4618" max="4618" width="9.42578125" style="77" customWidth="1"/>
    <col min="4619" max="4866" width="9.140625" style="77"/>
    <col min="4867" max="4867" width="4.7109375" style="77" customWidth="1"/>
    <col min="4868" max="4868" width="24.140625" style="77" customWidth="1"/>
    <col min="4869" max="4869" width="7.7109375" style="77" customWidth="1"/>
    <col min="4870" max="4870" width="8" style="77" customWidth="1"/>
    <col min="4871" max="4871" width="10.5703125" style="77" customWidth="1"/>
    <col min="4872" max="4872" width="10.7109375" style="77" customWidth="1"/>
    <col min="4873" max="4873" width="23.42578125" style="77" customWidth="1"/>
    <col min="4874" max="4874" width="9.42578125" style="77" customWidth="1"/>
    <col min="4875" max="5122" width="9.140625" style="77"/>
    <col min="5123" max="5123" width="4.7109375" style="77" customWidth="1"/>
    <col min="5124" max="5124" width="24.140625" style="77" customWidth="1"/>
    <col min="5125" max="5125" width="7.7109375" style="77" customWidth="1"/>
    <col min="5126" max="5126" width="8" style="77" customWidth="1"/>
    <col min="5127" max="5127" width="10.5703125" style="77" customWidth="1"/>
    <col min="5128" max="5128" width="10.7109375" style="77" customWidth="1"/>
    <col min="5129" max="5129" width="23.42578125" style="77" customWidth="1"/>
    <col min="5130" max="5130" width="9.42578125" style="77" customWidth="1"/>
    <col min="5131" max="5378" width="9.140625" style="77"/>
    <col min="5379" max="5379" width="4.7109375" style="77" customWidth="1"/>
    <col min="5380" max="5380" width="24.140625" style="77" customWidth="1"/>
    <col min="5381" max="5381" width="7.7109375" style="77" customWidth="1"/>
    <col min="5382" max="5382" width="8" style="77" customWidth="1"/>
    <col min="5383" max="5383" width="10.5703125" style="77" customWidth="1"/>
    <col min="5384" max="5384" width="10.7109375" style="77" customWidth="1"/>
    <col min="5385" max="5385" width="23.42578125" style="77" customWidth="1"/>
    <col min="5386" max="5386" width="9.42578125" style="77" customWidth="1"/>
    <col min="5387" max="5634" width="9.140625" style="77"/>
    <col min="5635" max="5635" width="4.7109375" style="77" customWidth="1"/>
    <col min="5636" max="5636" width="24.140625" style="77" customWidth="1"/>
    <col min="5637" max="5637" width="7.7109375" style="77" customWidth="1"/>
    <col min="5638" max="5638" width="8" style="77" customWidth="1"/>
    <col min="5639" max="5639" width="10.5703125" style="77" customWidth="1"/>
    <col min="5640" max="5640" width="10.7109375" style="77" customWidth="1"/>
    <col min="5641" max="5641" width="23.42578125" style="77" customWidth="1"/>
    <col min="5642" max="5642" width="9.42578125" style="77" customWidth="1"/>
    <col min="5643" max="5890" width="9.140625" style="77"/>
    <col min="5891" max="5891" width="4.7109375" style="77" customWidth="1"/>
    <col min="5892" max="5892" width="24.140625" style="77" customWidth="1"/>
    <col min="5893" max="5893" width="7.7109375" style="77" customWidth="1"/>
    <col min="5894" max="5894" width="8" style="77" customWidth="1"/>
    <col min="5895" max="5895" width="10.5703125" style="77" customWidth="1"/>
    <col min="5896" max="5896" width="10.7109375" style="77" customWidth="1"/>
    <col min="5897" max="5897" width="23.42578125" style="77" customWidth="1"/>
    <col min="5898" max="5898" width="9.42578125" style="77" customWidth="1"/>
    <col min="5899" max="6146" width="9.140625" style="77"/>
    <col min="6147" max="6147" width="4.7109375" style="77" customWidth="1"/>
    <col min="6148" max="6148" width="24.140625" style="77" customWidth="1"/>
    <col min="6149" max="6149" width="7.7109375" style="77" customWidth="1"/>
    <col min="6150" max="6150" width="8" style="77" customWidth="1"/>
    <col min="6151" max="6151" width="10.5703125" style="77" customWidth="1"/>
    <col min="6152" max="6152" width="10.7109375" style="77" customWidth="1"/>
    <col min="6153" max="6153" width="23.42578125" style="77" customWidth="1"/>
    <col min="6154" max="6154" width="9.42578125" style="77" customWidth="1"/>
    <col min="6155" max="6402" width="9.140625" style="77"/>
    <col min="6403" max="6403" width="4.7109375" style="77" customWidth="1"/>
    <col min="6404" max="6404" width="24.140625" style="77" customWidth="1"/>
    <col min="6405" max="6405" width="7.7109375" style="77" customWidth="1"/>
    <col min="6406" max="6406" width="8" style="77" customWidth="1"/>
    <col min="6407" max="6407" width="10.5703125" style="77" customWidth="1"/>
    <col min="6408" max="6408" width="10.7109375" style="77" customWidth="1"/>
    <col min="6409" max="6409" width="23.42578125" style="77" customWidth="1"/>
    <col min="6410" max="6410" width="9.42578125" style="77" customWidth="1"/>
    <col min="6411" max="6658" width="9.140625" style="77"/>
    <col min="6659" max="6659" width="4.7109375" style="77" customWidth="1"/>
    <col min="6660" max="6660" width="24.140625" style="77" customWidth="1"/>
    <col min="6661" max="6661" width="7.7109375" style="77" customWidth="1"/>
    <col min="6662" max="6662" width="8" style="77" customWidth="1"/>
    <col min="6663" max="6663" width="10.5703125" style="77" customWidth="1"/>
    <col min="6664" max="6664" width="10.7109375" style="77" customWidth="1"/>
    <col min="6665" max="6665" width="23.42578125" style="77" customWidth="1"/>
    <col min="6666" max="6666" width="9.42578125" style="77" customWidth="1"/>
    <col min="6667" max="6914" width="9.140625" style="77"/>
    <col min="6915" max="6915" width="4.7109375" style="77" customWidth="1"/>
    <col min="6916" max="6916" width="24.140625" style="77" customWidth="1"/>
    <col min="6917" max="6917" width="7.7109375" style="77" customWidth="1"/>
    <col min="6918" max="6918" width="8" style="77" customWidth="1"/>
    <col min="6919" max="6919" width="10.5703125" style="77" customWidth="1"/>
    <col min="6920" max="6920" width="10.7109375" style="77" customWidth="1"/>
    <col min="6921" max="6921" width="23.42578125" style="77" customWidth="1"/>
    <col min="6922" max="6922" width="9.42578125" style="77" customWidth="1"/>
    <col min="6923" max="7170" width="9.140625" style="77"/>
    <col min="7171" max="7171" width="4.7109375" style="77" customWidth="1"/>
    <col min="7172" max="7172" width="24.140625" style="77" customWidth="1"/>
    <col min="7173" max="7173" width="7.7109375" style="77" customWidth="1"/>
    <col min="7174" max="7174" width="8" style="77" customWidth="1"/>
    <col min="7175" max="7175" width="10.5703125" style="77" customWidth="1"/>
    <col min="7176" max="7176" width="10.7109375" style="77" customWidth="1"/>
    <col min="7177" max="7177" width="23.42578125" style="77" customWidth="1"/>
    <col min="7178" max="7178" width="9.42578125" style="77" customWidth="1"/>
    <col min="7179" max="7426" width="9.140625" style="77"/>
    <col min="7427" max="7427" width="4.7109375" style="77" customWidth="1"/>
    <col min="7428" max="7428" width="24.140625" style="77" customWidth="1"/>
    <col min="7429" max="7429" width="7.7109375" style="77" customWidth="1"/>
    <col min="7430" max="7430" width="8" style="77" customWidth="1"/>
    <col min="7431" max="7431" width="10.5703125" style="77" customWidth="1"/>
    <col min="7432" max="7432" width="10.7109375" style="77" customWidth="1"/>
    <col min="7433" max="7433" width="23.42578125" style="77" customWidth="1"/>
    <col min="7434" max="7434" width="9.42578125" style="77" customWidth="1"/>
    <col min="7435" max="7682" width="9.140625" style="77"/>
    <col min="7683" max="7683" width="4.7109375" style="77" customWidth="1"/>
    <col min="7684" max="7684" width="24.140625" style="77" customWidth="1"/>
    <col min="7685" max="7685" width="7.7109375" style="77" customWidth="1"/>
    <col min="7686" max="7686" width="8" style="77" customWidth="1"/>
    <col min="7687" max="7687" width="10.5703125" style="77" customWidth="1"/>
    <col min="7688" max="7688" width="10.7109375" style="77" customWidth="1"/>
    <col min="7689" max="7689" width="23.42578125" style="77" customWidth="1"/>
    <col min="7690" max="7690" width="9.42578125" style="77" customWidth="1"/>
    <col min="7691" max="7938" width="9.140625" style="77"/>
    <col min="7939" max="7939" width="4.7109375" style="77" customWidth="1"/>
    <col min="7940" max="7940" width="24.140625" style="77" customWidth="1"/>
    <col min="7941" max="7941" width="7.7109375" style="77" customWidth="1"/>
    <col min="7942" max="7942" width="8" style="77" customWidth="1"/>
    <col min="7943" max="7943" width="10.5703125" style="77" customWidth="1"/>
    <col min="7944" max="7944" width="10.7109375" style="77" customWidth="1"/>
    <col min="7945" max="7945" width="23.42578125" style="77" customWidth="1"/>
    <col min="7946" max="7946" width="9.42578125" style="77" customWidth="1"/>
    <col min="7947" max="8194" width="9.140625" style="77"/>
    <col min="8195" max="8195" width="4.7109375" style="77" customWidth="1"/>
    <col min="8196" max="8196" width="24.140625" style="77" customWidth="1"/>
    <col min="8197" max="8197" width="7.7109375" style="77" customWidth="1"/>
    <col min="8198" max="8198" width="8" style="77" customWidth="1"/>
    <col min="8199" max="8199" width="10.5703125" style="77" customWidth="1"/>
    <col min="8200" max="8200" width="10.7109375" style="77" customWidth="1"/>
    <col min="8201" max="8201" width="23.42578125" style="77" customWidth="1"/>
    <col min="8202" max="8202" width="9.42578125" style="77" customWidth="1"/>
    <col min="8203" max="8450" width="9.140625" style="77"/>
    <col min="8451" max="8451" width="4.7109375" style="77" customWidth="1"/>
    <col min="8452" max="8452" width="24.140625" style="77" customWidth="1"/>
    <col min="8453" max="8453" width="7.7109375" style="77" customWidth="1"/>
    <col min="8454" max="8454" width="8" style="77" customWidth="1"/>
    <col min="8455" max="8455" width="10.5703125" style="77" customWidth="1"/>
    <col min="8456" max="8456" width="10.7109375" style="77" customWidth="1"/>
    <col min="8457" max="8457" width="23.42578125" style="77" customWidth="1"/>
    <col min="8458" max="8458" width="9.42578125" style="77" customWidth="1"/>
    <col min="8459" max="8706" width="9.140625" style="77"/>
    <col min="8707" max="8707" width="4.7109375" style="77" customWidth="1"/>
    <col min="8708" max="8708" width="24.140625" style="77" customWidth="1"/>
    <col min="8709" max="8709" width="7.7109375" style="77" customWidth="1"/>
    <col min="8710" max="8710" width="8" style="77" customWidth="1"/>
    <col min="8711" max="8711" width="10.5703125" style="77" customWidth="1"/>
    <col min="8712" max="8712" width="10.7109375" style="77" customWidth="1"/>
    <col min="8713" max="8713" width="23.42578125" style="77" customWidth="1"/>
    <col min="8714" max="8714" width="9.42578125" style="77" customWidth="1"/>
    <col min="8715" max="8962" width="9.140625" style="77"/>
    <col min="8963" max="8963" width="4.7109375" style="77" customWidth="1"/>
    <col min="8964" max="8964" width="24.140625" style="77" customWidth="1"/>
    <col min="8965" max="8965" width="7.7109375" style="77" customWidth="1"/>
    <col min="8966" max="8966" width="8" style="77" customWidth="1"/>
    <col min="8967" max="8967" width="10.5703125" style="77" customWidth="1"/>
    <col min="8968" max="8968" width="10.7109375" style="77" customWidth="1"/>
    <col min="8969" max="8969" width="23.42578125" style="77" customWidth="1"/>
    <col min="8970" max="8970" width="9.42578125" style="77" customWidth="1"/>
    <col min="8971" max="9218" width="9.140625" style="77"/>
    <col min="9219" max="9219" width="4.7109375" style="77" customWidth="1"/>
    <col min="9220" max="9220" width="24.140625" style="77" customWidth="1"/>
    <col min="9221" max="9221" width="7.7109375" style="77" customWidth="1"/>
    <col min="9222" max="9222" width="8" style="77" customWidth="1"/>
    <col min="9223" max="9223" width="10.5703125" style="77" customWidth="1"/>
    <col min="9224" max="9224" width="10.7109375" style="77" customWidth="1"/>
    <col min="9225" max="9225" width="23.42578125" style="77" customWidth="1"/>
    <col min="9226" max="9226" width="9.42578125" style="77" customWidth="1"/>
    <col min="9227" max="9474" width="9.140625" style="77"/>
    <col min="9475" max="9475" width="4.7109375" style="77" customWidth="1"/>
    <col min="9476" max="9476" width="24.140625" style="77" customWidth="1"/>
    <col min="9477" max="9477" width="7.7109375" style="77" customWidth="1"/>
    <col min="9478" max="9478" width="8" style="77" customWidth="1"/>
    <col min="9479" max="9479" width="10.5703125" style="77" customWidth="1"/>
    <col min="9480" max="9480" width="10.7109375" style="77" customWidth="1"/>
    <col min="9481" max="9481" width="23.42578125" style="77" customWidth="1"/>
    <col min="9482" max="9482" width="9.42578125" style="77" customWidth="1"/>
    <col min="9483" max="9730" width="9.140625" style="77"/>
    <col min="9731" max="9731" width="4.7109375" style="77" customWidth="1"/>
    <col min="9732" max="9732" width="24.140625" style="77" customWidth="1"/>
    <col min="9733" max="9733" width="7.7109375" style="77" customWidth="1"/>
    <col min="9734" max="9734" width="8" style="77" customWidth="1"/>
    <col min="9735" max="9735" width="10.5703125" style="77" customWidth="1"/>
    <col min="9736" max="9736" width="10.7109375" style="77" customWidth="1"/>
    <col min="9737" max="9737" width="23.42578125" style="77" customWidth="1"/>
    <col min="9738" max="9738" width="9.42578125" style="77" customWidth="1"/>
    <col min="9739" max="9986" width="9.140625" style="77"/>
    <col min="9987" max="9987" width="4.7109375" style="77" customWidth="1"/>
    <col min="9988" max="9988" width="24.140625" style="77" customWidth="1"/>
    <col min="9989" max="9989" width="7.7109375" style="77" customWidth="1"/>
    <col min="9990" max="9990" width="8" style="77" customWidth="1"/>
    <col min="9991" max="9991" width="10.5703125" style="77" customWidth="1"/>
    <col min="9992" max="9992" width="10.7109375" style="77" customWidth="1"/>
    <col min="9993" max="9993" width="23.42578125" style="77" customWidth="1"/>
    <col min="9994" max="9994" width="9.42578125" style="77" customWidth="1"/>
    <col min="9995" max="10242" width="9.140625" style="77"/>
    <col min="10243" max="10243" width="4.7109375" style="77" customWidth="1"/>
    <col min="10244" max="10244" width="24.140625" style="77" customWidth="1"/>
    <col min="10245" max="10245" width="7.7109375" style="77" customWidth="1"/>
    <col min="10246" max="10246" width="8" style="77" customWidth="1"/>
    <col min="10247" max="10247" width="10.5703125" style="77" customWidth="1"/>
    <col min="10248" max="10248" width="10.7109375" style="77" customWidth="1"/>
    <col min="10249" max="10249" width="23.42578125" style="77" customWidth="1"/>
    <col min="10250" max="10250" width="9.42578125" style="77" customWidth="1"/>
    <col min="10251" max="10498" width="9.140625" style="77"/>
    <col min="10499" max="10499" width="4.7109375" style="77" customWidth="1"/>
    <col min="10500" max="10500" width="24.140625" style="77" customWidth="1"/>
    <col min="10501" max="10501" width="7.7109375" style="77" customWidth="1"/>
    <col min="10502" max="10502" width="8" style="77" customWidth="1"/>
    <col min="10503" max="10503" width="10.5703125" style="77" customWidth="1"/>
    <col min="10504" max="10504" width="10.7109375" style="77" customWidth="1"/>
    <col min="10505" max="10505" width="23.42578125" style="77" customWidth="1"/>
    <col min="10506" max="10506" width="9.42578125" style="77" customWidth="1"/>
    <col min="10507" max="10754" width="9.140625" style="77"/>
    <col min="10755" max="10755" width="4.7109375" style="77" customWidth="1"/>
    <col min="10756" max="10756" width="24.140625" style="77" customWidth="1"/>
    <col min="10757" max="10757" width="7.7109375" style="77" customWidth="1"/>
    <col min="10758" max="10758" width="8" style="77" customWidth="1"/>
    <col min="10759" max="10759" width="10.5703125" style="77" customWidth="1"/>
    <col min="10760" max="10760" width="10.7109375" style="77" customWidth="1"/>
    <col min="10761" max="10761" width="23.42578125" style="77" customWidth="1"/>
    <col min="10762" max="10762" width="9.42578125" style="77" customWidth="1"/>
    <col min="10763" max="11010" width="9.140625" style="77"/>
    <col min="11011" max="11011" width="4.7109375" style="77" customWidth="1"/>
    <col min="11012" max="11012" width="24.140625" style="77" customWidth="1"/>
    <col min="11013" max="11013" width="7.7109375" style="77" customWidth="1"/>
    <col min="11014" max="11014" width="8" style="77" customWidth="1"/>
    <col min="11015" max="11015" width="10.5703125" style="77" customWidth="1"/>
    <col min="11016" max="11016" width="10.7109375" style="77" customWidth="1"/>
    <col min="11017" max="11017" width="23.42578125" style="77" customWidth="1"/>
    <col min="11018" max="11018" width="9.42578125" style="77" customWidth="1"/>
    <col min="11019" max="11266" width="9.140625" style="77"/>
    <col min="11267" max="11267" width="4.7109375" style="77" customWidth="1"/>
    <col min="11268" max="11268" width="24.140625" style="77" customWidth="1"/>
    <col min="11269" max="11269" width="7.7109375" style="77" customWidth="1"/>
    <col min="11270" max="11270" width="8" style="77" customWidth="1"/>
    <col min="11271" max="11271" width="10.5703125" style="77" customWidth="1"/>
    <col min="11272" max="11272" width="10.7109375" style="77" customWidth="1"/>
    <col min="11273" max="11273" width="23.42578125" style="77" customWidth="1"/>
    <col min="11274" max="11274" width="9.42578125" style="77" customWidth="1"/>
    <col min="11275" max="11522" width="9.140625" style="77"/>
    <col min="11523" max="11523" width="4.7109375" style="77" customWidth="1"/>
    <col min="11524" max="11524" width="24.140625" style="77" customWidth="1"/>
    <col min="11525" max="11525" width="7.7109375" style="77" customWidth="1"/>
    <col min="11526" max="11526" width="8" style="77" customWidth="1"/>
    <col min="11527" max="11527" width="10.5703125" style="77" customWidth="1"/>
    <col min="11528" max="11528" width="10.7109375" style="77" customWidth="1"/>
    <col min="11529" max="11529" width="23.42578125" style="77" customWidth="1"/>
    <col min="11530" max="11530" width="9.42578125" style="77" customWidth="1"/>
    <col min="11531" max="11778" width="9.140625" style="77"/>
    <col min="11779" max="11779" width="4.7109375" style="77" customWidth="1"/>
    <col min="11780" max="11780" width="24.140625" style="77" customWidth="1"/>
    <col min="11781" max="11781" width="7.7109375" style="77" customWidth="1"/>
    <col min="11782" max="11782" width="8" style="77" customWidth="1"/>
    <col min="11783" max="11783" width="10.5703125" style="77" customWidth="1"/>
    <col min="11784" max="11784" width="10.7109375" style="77" customWidth="1"/>
    <col min="11785" max="11785" width="23.42578125" style="77" customWidth="1"/>
    <col min="11786" max="11786" width="9.42578125" style="77" customWidth="1"/>
    <col min="11787" max="12034" width="9.140625" style="77"/>
    <col min="12035" max="12035" width="4.7109375" style="77" customWidth="1"/>
    <col min="12036" max="12036" width="24.140625" style="77" customWidth="1"/>
    <col min="12037" max="12037" width="7.7109375" style="77" customWidth="1"/>
    <col min="12038" max="12038" width="8" style="77" customWidth="1"/>
    <col min="12039" max="12039" width="10.5703125" style="77" customWidth="1"/>
    <col min="12040" max="12040" width="10.7109375" style="77" customWidth="1"/>
    <col min="12041" max="12041" width="23.42578125" style="77" customWidth="1"/>
    <col min="12042" max="12042" width="9.42578125" style="77" customWidth="1"/>
    <col min="12043" max="12290" width="9.140625" style="77"/>
    <col min="12291" max="12291" width="4.7109375" style="77" customWidth="1"/>
    <col min="12292" max="12292" width="24.140625" style="77" customWidth="1"/>
    <col min="12293" max="12293" width="7.7109375" style="77" customWidth="1"/>
    <col min="12294" max="12294" width="8" style="77" customWidth="1"/>
    <col min="12295" max="12295" width="10.5703125" style="77" customWidth="1"/>
    <col min="12296" max="12296" width="10.7109375" style="77" customWidth="1"/>
    <col min="12297" max="12297" width="23.42578125" style="77" customWidth="1"/>
    <col min="12298" max="12298" width="9.42578125" style="77" customWidth="1"/>
    <col min="12299" max="12546" width="9.140625" style="77"/>
    <col min="12547" max="12547" width="4.7109375" style="77" customWidth="1"/>
    <col min="12548" max="12548" width="24.140625" style="77" customWidth="1"/>
    <col min="12549" max="12549" width="7.7109375" style="77" customWidth="1"/>
    <col min="12550" max="12550" width="8" style="77" customWidth="1"/>
    <col min="12551" max="12551" width="10.5703125" style="77" customWidth="1"/>
    <col min="12552" max="12552" width="10.7109375" style="77" customWidth="1"/>
    <col min="12553" max="12553" width="23.42578125" style="77" customWidth="1"/>
    <col min="12554" max="12554" width="9.42578125" style="77" customWidth="1"/>
    <col min="12555" max="12802" width="9.140625" style="77"/>
    <col min="12803" max="12803" width="4.7109375" style="77" customWidth="1"/>
    <col min="12804" max="12804" width="24.140625" style="77" customWidth="1"/>
    <col min="12805" max="12805" width="7.7109375" style="77" customWidth="1"/>
    <col min="12806" max="12806" width="8" style="77" customWidth="1"/>
    <col min="12807" max="12807" width="10.5703125" style="77" customWidth="1"/>
    <col min="12808" max="12808" width="10.7109375" style="77" customWidth="1"/>
    <col min="12809" max="12809" width="23.42578125" style="77" customWidth="1"/>
    <col min="12810" max="12810" width="9.42578125" style="77" customWidth="1"/>
    <col min="12811" max="13058" width="9.140625" style="77"/>
    <col min="13059" max="13059" width="4.7109375" style="77" customWidth="1"/>
    <col min="13060" max="13060" width="24.140625" style="77" customWidth="1"/>
    <col min="13061" max="13061" width="7.7109375" style="77" customWidth="1"/>
    <col min="13062" max="13062" width="8" style="77" customWidth="1"/>
    <col min="13063" max="13063" width="10.5703125" style="77" customWidth="1"/>
    <col min="13064" max="13064" width="10.7109375" style="77" customWidth="1"/>
    <col min="13065" max="13065" width="23.42578125" style="77" customWidth="1"/>
    <col min="13066" max="13066" width="9.42578125" style="77" customWidth="1"/>
    <col min="13067" max="13314" width="9.140625" style="77"/>
    <col min="13315" max="13315" width="4.7109375" style="77" customWidth="1"/>
    <col min="13316" max="13316" width="24.140625" style="77" customWidth="1"/>
    <col min="13317" max="13317" width="7.7109375" style="77" customWidth="1"/>
    <col min="13318" max="13318" width="8" style="77" customWidth="1"/>
    <col min="13319" max="13319" width="10.5703125" style="77" customWidth="1"/>
    <col min="13320" max="13320" width="10.7109375" style="77" customWidth="1"/>
    <col min="13321" max="13321" width="23.42578125" style="77" customWidth="1"/>
    <col min="13322" max="13322" width="9.42578125" style="77" customWidth="1"/>
    <col min="13323" max="13570" width="9.140625" style="77"/>
    <col min="13571" max="13571" width="4.7109375" style="77" customWidth="1"/>
    <col min="13572" max="13572" width="24.140625" style="77" customWidth="1"/>
    <col min="13573" max="13573" width="7.7109375" style="77" customWidth="1"/>
    <col min="13574" max="13574" width="8" style="77" customWidth="1"/>
    <col min="13575" max="13575" width="10.5703125" style="77" customWidth="1"/>
    <col min="13576" max="13576" width="10.7109375" style="77" customWidth="1"/>
    <col min="13577" max="13577" width="23.42578125" style="77" customWidth="1"/>
    <col min="13578" max="13578" width="9.42578125" style="77" customWidth="1"/>
    <col min="13579" max="13826" width="9.140625" style="77"/>
    <col min="13827" max="13827" width="4.7109375" style="77" customWidth="1"/>
    <col min="13828" max="13828" width="24.140625" style="77" customWidth="1"/>
    <col min="13829" max="13829" width="7.7109375" style="77" customWidth="1"/>
    <col min="13830" max="13830" width="8" style="77" customWidth="1"/>
    <col min="13831" max="13831" width="10.5703125" style="77" customWidth="1"/>
    <col min="13832" max="13832" width="10.7109375" style="77" customWidth="1"/>
    <col min="13833" max="13833" width="23.42578125" style="77" customWidth="1"/>
    <col min="13834" max="13834" width="9.42578125" style="77" customWidth="1"/>
    <col min="13835" max="14082" width="9.140625" style="77"/>
    <col min="14083" max="14083" width="4.7109375" style="77" customWidth="1"/>
    <col min="14084" max="14084" width="24.140625" style="77" customWidth="1"/>
    <col min="14085" max="14085" width="7.7109375" style="77" customWidth="1"/>
    <col min="14086" max="14086" width="8" style="77" customWidth="1"/>
    <col min="14087" max="14087" width="10.5703125" style="77" customWidth="1"/>
    <col min="14088" max="14088" width="10.7109375" style="77" customWidth="1"/>
    <col min="14089" max="14089" width="23.42578125" style="77" customWidth="1"/>
    <col min="14090" max="14090" width="9.42578125" style="77" customWidth="1"/>
    <col min="14091" max="14338" width="9.140625" style="77"/>
    <col min="14339" max="14339" width="4.7109375" style="77" customWidth="1"/>
    <col min="14340" max="14340" width="24.140625" style="77" customWidth="1"/>
    <col min="14341" max="14341" width="7.7109375" style="77" customWidth="1"/>
    <col min="14342" max="14342" width="8" style="77" customWidth="1"/>
    <col min="14343" max="14343" width="10.5703125" style="77" customWidth="1"/>
    <col min="14344" max="14344" width="10.7109375" style="77" customWidth="1"/>
    <col min="14345" max="14345" width="23.42578125" style="77" customWidth="1"/>
    <col min="14346" max="14346" width="9.42578125" style="77" customWidth="1"/>
    <col min="14347" max="14594" width="9.140625" style="77"/>
    <col min="14595" max="14595" width="4.7109375" style="77" customWidth="1"/>
    <col min="14596" max="14596" width="24.140625" style="77" customWidth="1"/>
    <col min="14597" max="14597" width="7.7109375" style="77" customWidth="1"/>
    <col min="14598" max="14598" width="8" style="77" customWidth="1"/>
    <col min="14599" max="14599" width="10.5703125" style="77" customWidth="1"/>
    <col min="14600" max="14600" width="10.7109375" style="77" customWidth="1"/>
    <col min="14601" max="14601" width="23.42578125" style="77" customWidth="1"/>
    <col min="14602" max="14602" width="9.42578125" style="77" customWidth="1"/>
    <col min="14603" max="14850" width="9.140625" style="77"/>
    <col min="14851" max="14851" width="4.7109375" style="77" customWidth="1"/>
    <col min="14852" max="14852" width="24.140625" style="77" customWidth="1"/>
    <col min="14853" max="14853" width="7.7109375" style="77" customWidth="1"/>
    <col min="14854" max="14854" width="8" style="77" customWidth="1"/>
    <col min="14855" max="14855" width="10.5703125" style="77" customWidth="1"/>
    <col min="14856" max="14856" width="10.7109375" style="77" customWidth="1"/>
    <col min="14857" max="14857" width="23.42578125" style="77" customWidth="1"/>
    <col min="14858" max="14858" width="9.42578125" style="77" customWidth="1"/>
    <col min="14859" max="15106" width="9.140625" style="77"/>
    <col min="15107" max="15107" width="4.7109375" style="77" customWidth="1"/>
    <col min="15108" max="15108" width="24.140625" style="77" customWidth="1"/>
    <col min="15109" max="15109" width="7.7109375" style="77" customWidth="1"/>
    <col min="15110" max="15110" width="8" style="77" customWidth="1"/>
    <col min="15111" max="15111" width="10.5703125" style="77" customWidth="1"/>
    <col min="15112" max="15112" width="10.7109375" style="77" customWidth="1"/>
    <col min="15113" max="15113" width="23.42578125" style="77" customWidth="1"/>
    <col min="15114" max="15114" width="9.42578125" style="77" customWidth="1"/>
    <col min="15115" max="15362" width="9.140625" style="77"/>
    <col min="15363" max="15363" width="4.7109375" style="77" customWidth="1"/>
    <col min="15364" max="15364" width="24.140625" style="77" customWidth="1"/>
    <col min="15365" max="15365" width="7.7109375" style="77" customWidth="1"/>
    <col min="15366" max="15366" width="8" style="77" customWidth="1"/>
    <col min="15367" max="15367" width="10.5703125" style="77" customWidth="1"/>
    <col min="15368" max="15368" width="10.7109375" style="77" customWidth="1"/>
    <col min="15369" max="15369" width="23.42578125" style="77" customWidth="1"/>
    <col min="15370" max="15370" width="9.42578125" style="77" customWidth="1"/>
    <col min="15371" max="15618" width="9.140625" style="77"/>
    <col min="15619" max="15619" width="4.7109375" style="77" customWidth="1"/>
    <col min="15620" max="15620" width="24.140625" style="77" customWidth="1"/>
    <col min="15621" max="15621" width="7.7109375" style="77" customWidth="1"/>
    <col min="15622" max="15622" width="8" style="77" customWidth="1"/>
    <col min="15623" max="15623" width="10.5703125" style="77" customWidth="1"/>
    <col min="15624" max="15624" width="10.7109375" style="77" customWidth="1"/>
    <col min="15625" max="15625" width="23.42578125" style="77" customWidth="1"/>
    <col min="15626" max="15626" width="9.42578125" style="77" customWidth="1"/>
    <col min="15627" max="15874" width="9.140625" style="77"/>
    <col min="15875" max="15875" width="4.7109375" style="77" customWidth="1"/>
    <col min="15876" max="15876" width="24.140625" style="77" customWidth="1"/>
    <col min="15877" max="15877" width="7.7109375" style="77" customWidth="1"/>
    <col min="15878" max="15878" width="8" style="77" customWidth="1"/>
    <col min="15879" max="15879" width="10.5703125" style="77" customWidth="1"/>
    <col min="15880" max="15880" width="10.7109375" style="77" customWidth="1"/>
    <col min="15881" max="15881" width="23.42578125" style="77" customWidth="1"/>
    <col min="15882" max="15882" width="9.42578125" style="77" customWidth="1"/>
    <col min="15883" max="16130" width="9.140625" style="77"/>
    <col min="16131" max="16131" width="4.7109375" style="77" customWidth="1"/>
    <col min="16132" max="16132" width="24.140625" style="77" customWidth="1"/>
    <col min="16133" max="16133" width="7.7109375" style="77" customWidth="1"/>
    <col min="16134" max="16134" width="8" style="77" customWidth="1"/>
    <col min="16135" max="16135" width="10.5703125" style="77" customWidth="1"/>
    <col min="16136" max="16136" width="10.7109375" style="77" customWidth="1"/>
    <col min="16137" max="16137" width="23.42578125" style="77" customWidth="1"/>
    <col min="16138" max="16138" width="9.42578125" style="77" customWidth="1"/>
    <col min="16139" max="16383" width="9.140625" style="77"/>
    <col min="16384" max="16384" width="9" style="77" customWidth="1"/>
  </cols>
  <sheetData>
    <row r="1" spans="1:12" x14ac:dyDescent="0.25">
      <c r="F1" s="78" t="s">
        <v>190</v>
      </c>
    </row>
    <row r="2" spans="1:12" ht="6" customHeight="1" x14ac:dyDescent="0.25">
      <c r="L2" s="78"/>
    </row>
    <row r="3" spans="1:12" ht="16.5" x14ac:dyDescent="0.25">
      <c r="A3" s="100" t="s">
        <v>117</v>
      </c>
      <c r="B3" s="100"/>
      <c r="C3" s="100"/>
      <c r="D3" s="98" t="s">
        <v>122</v>
      </c>
      <c r="E3" s="98"/>
      <c r="F3" s="98"/>
      <c r="G3" s="124"/>
      <c r="H3" s="124"/>
      <c r="I3" s="124"/>
      <c r="J3" s="124"/>
      <c r="K3" s="124"/>
      <c r="L3" s="124"/>
    </row>
    <row r="4" spans="1:12" ht="16.5" x14ac:dyDescent="0.25">
      <c r="A4" s="124" t="s">
        <v>123</v>
      </c>
      <c r="B4" s="124"/>
      <c r="C4" s="124"/>
      <c r="D4" s="98" t="s">
        <v>124</v>
      </c>
      <c r="E4" s="98"/>
      <c r="F4" s="98"/>
      <c r="G4" s="124"/>
      <c r="H4" s="124"/>
      <c r="I4" s="124"/>
      <c r="J4" s="124"/>
      <c r="K4" s="124"/>
      <c r="L4" s="124"/>
    </row>
    <row r="5" spans="1:12" ht="16.5" x14ac:dyDescent="0.25">
      <c r="A5" s="86"/>
      <c r="H5" s="100"/>
      <c r="I5" s="100"/>
      <c r="J5" s="100"/>
      <c r="K5" s="100"/>
      <c r="L5" s="100"/>
    </row>
    <row r="6" spans="1:12" ht="48.75" customHeight="1" x14ac:dyDescent="0.25">
      <c r="A6" s="101" t="s">
        <v>197</v>
      </c>
      <c r="B6" s="101"/>
      <c r="C6" s="101"/>
      <c r="D6" s="101"/>
      <c r="E6" s="101"/>
      <c r="F6" s="101"/>
      <c r="G6" s="85"/>
      <c r="H6" s="85"/>
      <c r="I6" s="85"/>
      <c r="J6" s="85"/>
      <c r="K6" s="85"/>
      <c r="L6" s="85"/>
    </row>
    <row r="7" spans="1:12" ht="18" customHeight="1" x14ac:dyDescent="0.25">
      <c r="A7" s="79" t="str">
        <f>'Mẫu 3'!A6:G6</f>
        <v>Theo Nghị Định số 81/2021/NĐ-CP ngày 27 tháng 8 năm 2021</v>
      </c>
      <c r="B7" s="79"/>
      <c r="C7" s="79"/>
      <c r="D7" s="79"/>
      <c r="E7" s="79"/>
      <c r="F7" s="79"/>
      <c r="K7" s="86"/>
      <c r="L7" s="86"/>
    </row>
    <row r="8" spans="1:12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86"/>
      <c r="L8" s="86"/>
    </row>
    <row r="9" spans="1:12" ht="16.5" x14ac:dyDescent="0.25">
      <c r="E9" s="102" t="s">
        <v>137</v>
      </c>
      <c r="F9" s="102"/>
    </row>
    <row r="10" spans="1:12" s="96" customFormat="1" ht="29.25" customHeight="1" x14ac:dyDescent="0.25">
      <c r="A10" s="105" t="s">
        <v>0</v>
      </c>
      <c r="B10" s="105" t="s">
        <v>168</v>
      </c>
      <c r="C10" s="105" t="s">
        <v>89</v>
      </c>
      <c r="D10" s="104" t="s">
        <v>169</v>
      </c>
      <c r="E10" s="105" t="s">
        <v>170</v>
      </c>
      <c r="F10" s="105" t="s">
        <v>171</v>
      </c>
    </row>
    <row r="11" spans="1:12" s="96" customFormat="1" ht="39" customHeight="1" x14ac:dyDescent="0.25">
      <c r="A11" s="107"/>
      <c r="B11" s="107"/>
      <c r="C11" s="107"/>
      <c r="D11" s="108"/>
      <c r="E11" s="107"/>
      <c r="F11" s="107"/>
    </row>
    <row r="12" spans="1:12" x14ac:dyDescent="0.25">
      <c r="A12" s="109"/>
      <c r="B12" s="109"/>
      <c r="C12" s="109"/>
      <c r="D12" s="109"/>
      <c r="E12" s="111"/>
      <c r="F12" s="109"/>
    </row>
    <row r="13" spans="1:12" x14ac:dyDescent="0.25">
      <c r="A13" s="109"/>
      <c r="B13" s="109"/>
      <c r="C13" s="109"/>
      <c r="D13" s="109"/>
      <c r="E13" s="111"/>
      <c r="F13" s="109"/>
    </row>
    <row r="14" spans="1:12" x14ac:dyDescent="0.25">
      <c r="A14" s="109"/>
      <c r="B14" s="109"/>
      <c r="C14" s="109"/>
      <c r="D14" s="109"/>
      <c r="E14" s="111"/>
      <c r="F14" s="109"/>
    </row>
    <row r="15" spans="1:12" x14ac:dyDescent="0.25">
      <c r="A15" s="109"/>
      <c r="B15" s="109"/>
      <c r="C15" s="109"/>
      <c r="D15" s="109"/>
      <c r="E15" s="111"/>
      <c r="F15" s="109"/>
    </row>
    <row r="16" spans="1:12" x14ac:dyDescent="0.25">
      <c r="A16" s="109"/>
      <c r="B16" s="109"/>
      <c r="C16" s="109"/>
      <c r="D16" s="109"/>
      <c r="E16" s="111"/>
      <c r="F16" s="109"/>
    </row>
    <row r="17" spans="1:7" x14ac:dyDescent="0.25">
      <c r="A17" s="109"/>
      <c r="B17" s="109"/>
      <c r="C17" s="109"/>
      <c r="D17" s="109"/>
      <c r="E17" s="111"/>
      <c r="F17" s="109"/>
    </row>
    <row r="18" spans="1:7" ht="22.5" customHeight="1" x14ac:dyDescent="0.25">
      <c r="A18" s="113" t="s">
        <v>5</v>
      </c>
      <c r="B18" s="114"/>
      <c r="C18" s="114"/>
      <c r="D18" s="115"/>
      <c r="E18" s="117">
        <f>SUM(E12:E17)</f>
        <v>0</v>
      </c>
      <c r="F18" s="119"/>
    </row>
    <row r="19" spans="1:7" ht="21.75" customHeight="1" x14ac:dyDescent="0.25">
      <c r="A19" s="86" t="s">
        <v>150</v>
      </c>
    </row>
    <row r="20" spans="1:7" x14ac:dyDescent="0.25">
      <c r="E20" s="79" t="s">
        <v>151</v>
      </c>
      <c r="F20" s="79"/>
      <c r="G20" s="79"/>
    </row>
    <row r="21" spans="1:7" x14ac:dyDescent="0.25">
      <c r="B21" s="86" t="s">
        <v>152</v>
      </c>
      <c r="C21" s="86"/>
      <c r="E21" s="80" t="s">
        <v>153</v>
      </c>
      <c r="F21" s="80"/>
      <c r="G21" s="80"/>
    </row>
    <row r="28" spans="1:7" s="86" customFormat="1" ht="14.25" x14ac:dyDescent="0.25">
      <c r="B28" s="94" t="s">
        <v>132</v>
      </c>
      <c r="C28" s="94"/>
      <c r="E28" s="80" t="s">
        <v>132</v>
      </c>
      <c r="F28" s="80"/>
      <c r="G28" s="80"/>
    </row>
    <row r="29" spans="1:7" x14ac:dyDescent="0.25">
      <c r="A29" s="77" t="s">
        <v>133</v>
      </c>
    </row>
    <row r="31" spans="1:7" hidden="1" x14ac:dyDescent="0.25">
      <c r="A31" s="86" t="s">
        <v>102</v>
      </c>
    </row>
    <row r="32" spans="1:7" hidden="1" x14ac:dyDescent="0.25">
      <c r="A32" s="120" t="s">
        <v>172</v>
      </c>
    </row>
    <row r="33" spans="1:1" x14ac:dyDescent="0.25">
      <c r="A33" s="120"/>
    </row>
  </sheetData>
  <mergeCells count="15">
    <mergeCell ref="F10:F11"/>
    <mergeCell ref="A18:D18"/>
    <mergeCell ref="E20:G20"/>
    <mergeCell ref="E21:G21"/>
    <mergeCell ref="E28:G28"/>
    <mergeCell ref="D3:F3"/>
    <mergeCell ref="D4:F4"/>
    <mergeCell ref="A6:F6"/>
    <mergeCell ref="A7:F7"/>
    <mergeCell ref="E9:F9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D15" sqref="D15:E15"/>
    </sheetView>
  </sheetViews>
  <sheetFormatPr defaultColWidth="9" defaultRowHeight="16.5" x14ac:dyDescent="0.25"/>
  <cols>
    <col min="1" max="1" width="5.140625" style="83" customWidth="1"/>
    <col min="2" max="2" width="25.5703125" style="83" customWidth="1"/>
    <col min="3" max="3" width="14.140625" style="83" customWidth="1"/>
    <col min="4" max="4" width="23.28515625" style="83" customWidth="1"/>
    <col min="5" max="5" width="23.85546875" style="83" customWidth="1"/>
    <col min="6" max="16384" width="9" style="83"/>
  </cols>
  <sheetData>
    <row r="1" spans="1:12" s="77" customFormat="1" ht="15" x14ac:dyDescent="0.25">
      <c r="E1" s="78" t="s">
        <v>191</v>
      </c>
    </row>
    <row r="2" spans="1:12" s="77" customFormat="1" ht="6" customHeight="1" x14ac:dyDescent="0.25">
      <c r="L2" s="78"/>
    </row>
    <row r="3" spans="1:12" s="77" customFormat="1" x14ac:dyDescent="0.25">
      <c r="A3" s="100" t="s">
        <v>117</v>
      </c>
      <c r="B3" s="100"/>
      <c r="C3" s="98" t="s">
        <v>122</v>
      </c>
      <c r="D3" s="98"/>
      <c r="E3" s="98"/>
      <c r="F3" s="99"/>
      <c r="G3" s="99"/>
      <c r="H3" s="99"/>
      <c r="I3" s="99"/>
      <c r="L3" s="124"/>
    </row>
    <row r="4" spans="1:12" s="77" customFormat="1" x14ac:dyDescent="0.25">
      <c r="A4" s="124" t="s">
        <v>123</v>
      </c>
      <c r="B4" s="124"/>
      <c r="C4" s="98" t="s">
        <v>124</v>
      </c>
      <c r="D4" s="98"/>
      <c r="E4" s="98"/>
      <c r="F4" s="99"/>
      <c r="G4" s="99"/>
      <c r="H4" s="99"/>
      <c r="I4" s="99"/>
      <c r="L4" s="124"/>
    </row>
    <row r="5" spans="1:12" x14ac:dyDescent="0.25">
      <c r="A5" s="124"/>
      <c r="B5" s="100"/>
      <c r="E5" s="125"/>
    </row>
    <row r="6" spans="1:12" ht="53.25" customHeight="1" x14ac:dyDescent="0.25">
      <c r="A6" s="141" t="s">
        <v>198</v>
      </c>
      <c r="B6" s="98"/>
      <c r="C6" s="98"/>
      <c r="D6" s="98"/>
      <c r="E6" s="98"/>
    </row>
    <row r="7" spans="1:12" x14ac:dyDescent="0.25">
      <c r="A7" s="81"/>
      <c r="B7" s="82"/>
      <c r="C7" s="82"/>
      <c r="D7" s="82"/>
      <c r="E7" s="82"/>
    </row>
    <row r="8" spans="1:12" x14ac:dyDescent="0.25">
      <c r="E8" s="126" t="s">
        <v>137</v>
      </c>
    </row>
    <row r="9" spans="1:12" x14ac:dyDescent="0.25">
      <c r="A9" s="87" t="s">
        <v>0</v>
      </c>
      <c r="B9" s="88" t="s">
        <v>89</v>
      </c>
      <c r="C9" s="87" t="s">
        <v>173</v>
      </c>
      <c r="D9" s="87" t="s">
        <v>159</v>
      </c>
      <c r="E9" s="87" t="s">
        <v>174</v>
      </c>
      <c r="F9" s="127"/>
    </row>
    <row r="10" spans="1:12" x14ac:dyDescent="0.25">
      <c r="A10" s="87"/>
      <c r="B10" s="88"/>
      <c r="C10" s="87"/>
      <c r="D10" s="87"/>
      <c r="E10" s="87"/>
      <c r="F10" s="127"/>
    </row>
    <row r="11" spans="1:12" x14ac:dyDescent="0.25">
      <c r="A11" s="90"/>
      <c r="B11" s="128"/>
      <c r="C11" s="129"/>
      <c r="D11" s="129"/>
      <c r="E11" s="90"/>
    </row>
    <row r="12" spans="1:12" x14ac:dyDescent="0.25">
      <c r="A12" s="130" t="s">
        <v>5</v>
      </c>
      <c r="B12" s="131"/>
      <c r="C12" s="132">
        <f>SUM(C11:C11)</f>
        <v>0</v>
      </c>
      <c r="D12" s="132">
        <f>SUM(D11:D11)</f>
        <v>0</v>
      </c>
      <c r="E12" s="133"/>
    </row>
    <row r="13" spans="1:12" x14ac:dyDescent="0.25">
      <c r="A13" s="134" t="s">
        <v>166</v>
      </c>
    </row>
    <row r="15" spans="1:12" x14ac:dyDescent="0.25">
      <c r="D15" s="92" t="s">
        <v>130</v>
      </c>
      <c r="E15" s="92"/>
    </row>
    <row r="16" spans="1:12" s="82" customFormat="1" x14ac:dyDescent="0.25">
      <c r="B16" s="82" t="s">
        <v>131</v>
      </c>
      <c r="D16" s="93" t="s">
        <v>113</v>
      </c>
      <c r="E16" s="93"/>
    </row>
    <row r="21" spans="1:5" s="86" customFormat="1" ht="14.25" x14ac:dyDescent="0.25">
      <c r="B21" s="94" t="s">
        <v>132</v>
      </c>
      <c r="C21" s="94"/>
      <c r="D21" s="80" t="s">
        <v>132</v>
      </c>
      <c r="E21" s="80"/>
    </row>
    <row r="22" spans="1:5" s="77" customFormat="1" ht="15" x14ac:dyDescent="0.25">
      <c r="A22" s="77" t="s">
        <v>133</v>
      </c>
    </row>
    <row r="23" spans="1:5" s="77" customFormat="1" ht="15" x14ac:dyDescent="0.25"/>
  </sheetData>
  <mergeCells count="7">
    <mergeCell ref="D21:E21"/>
    <mergeCell ref="C3:E3"/>
    <mergeCell ref="C4:E4"/>
    <mergeCell ref="A6:E6"/>
    <mergeCell ref="A12:B12"/>
    <mergeCell ref="D15:E15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SL 5 TUOI 24-25</vt:lpstr>
      <vt:lpstr>Mẫu 1- TH NCL</vt:lpstr>
      <vt:lpstr>Mẫu 2- DSHS NCL</vt:lpstr>
      <vt:lpstr>Mẫu 3</vt:lpstr>
      <vt:lpstr>Mẫu 4</vt:lpstr>
      <vt:lpstr>Mẫu 5</vt:lpstr>
      <vt:lpstr>Mẫu 6</vt:lpstr>
      <vt:lpstr>Mẫu 7</vt:lpstr>
      <vt:lpstr>Mẫu 8</vt:lpstr>
      <vt:lpstr>'SL 5 TUOI 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HD King</cp:lastModifiedBy>
  <cp:lastPrinted>2025-03-11T09:26:21Z</cp:lastPrinted>
  <dcterms:created xsi:type="dcterms:W3CDTF">2024-12-27T03:34:05Z</dcterms:created>
  <dcterms:modified xsi:type="dcterms:W3CDTF">2025-03-11T09:27:45Z</dcterms:modified>
</cp:coreProperties>
</file>