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0245" yWindow="-15" windowWidth="10290" windowHeight="8100" activeTab="1"/>
  </bookViews>
  <sheets>
    <sheet name="ĐNGV" sheetId="1" r:id="rId1"/>
    <sheet name="GV-CBQL" sheetId="3" r:id="rId2"/>
    <sheet name="CSVC" sheetId="2" r:id="rId3"/>
  </sheets>
  <definedNames>
    <definedName name="_xlnm.Print_Area" localSheetId="2">CSVC!$A$1:$W$18</definedName>
    <definedName name="_xlnm.Print_Area" localSheetId="0">ĐNGV!$A$1:$P$18</definedName>
    <definedName name="_xlnm.Print_Area" localSheetId="1">'GV-CBQL'!$A$1:$Y$26</definedName>
  </definedNames>
  <calcPr calcId="144525"/>
</workbook>
</file>

<file path=xl/calcChain.xml><?xml version="1.0" encoding="utf-8"?>
<calcChain xmlns="http://schemas.openxmlformats.org/spreadsheetml/2006/main">
  <c r="C5" i="2" l="1"/>
  <c r="O10" i="2"/>
  <c r="Q17" i="3"/>
  <c r="D4" i="3"/>
  <c r="X14" i="3"/>
  <c r="X9" i="3"/>
  <c r="E8" i="2"/>
  <c r="E10" i="1"/>
  <c r="G10" i="1"/>
  <c r="I10" i="1"/>
  <c r="K10" i="1"/>
  <c r="M10" i="1"/>
  <c r="Y9" i="3"/>
  <c r="Y14" i="3"/>
  <c r="D9" i="3"/>
  <c r="D14" i="3"/>
  <c r="E9" i="3"/>
  <c r="E14" i="3"/>
  <c r="F9" i="3"/>
  <c r="F14" i="3"/>
  <c r="G9" i="3"/>
  <c r="G14" i="3"/>
  <c r="H9" i="3"/>
  <c r="H14" i="3"/>
  <c r="I9" i="3"/>
  <c r="I14" i="3"/>
  <c r="J9" i="3"/>
  <c r="J14" i="3"/>
  <c r="K9" i="3"/>
  <c r="K14" i="3"/>
  <c r="L9" i="3"/>
  <c r="L14" i="3"/>
  <c r="M9" i="3"/>
  <c r="M14" i="3"/>
  <c r="N9" i="3"/>
  <c r="N14" i="3"/>
  <c r="O9" i="3"/>
  <c r="O14" i="3"/>
  <c r="P9" i="3"/>
  <c r="P14" i="3"/>
  <c r="Q9" i="3"/>
  <c r="Q14" i="3"/>
  <c r="R9" i="3"/>
  <c r="R14" i="3"/>
  <c r="S9" i="3"/>
  <c r="S14" i="3"/>
  <c r="T9" i="3"/>
  <c r="T14" i="3"/>
  <c r="U9" i="3"/>
  <c r="U14" i="3"/>
  <c r="V9" i="3"/>
  <c r="V14" i="3"/>
  <c r="W9" i="3"/>
  <c r="W14" i="3"/>
  <c r="C9" i="3"/>
  <c r="C13" i="3"/>
  <c r="C14" i="3"/>
  <c r="B18" i="3"/>
  <c r="C12" i="3"/>
  <c r="C11" i="3"/>
  <c r="C10" i="3"/>
</calcChain>
</file>

<file path=xl/sharedStrings.xml><?xml version="1.0" encoding="utf-8"?>
<sst xmlns="http://schemas.openxmlformats.org/spreadsheetml/2006/main" count="113" uniqueCount="101">
  <si>
    <t xml:space="preserve">Thành phố Hồ Chí Minh </t>
  </si>
  <si>
    <t>MẪU M4</t>
  </si>
  <si>
    <t>HUYỆN CẦN GiỜ</t>
  </si>
  <si>
    <t>THỐNG KÊ TÌNH HÌNH ĐỘI NGŨ GIÁO VIÊN BẬC TRUNG HỌC</t>
  </si>
  <si>
    <t>STT</t>
  </si>
  <si>
    <t>TRƯỜNG</t>
  </si>
  <si>
    <t>TỔNG SỐ GIÁO VIÊN</t>
  </si>
  <si>
    <t>GIÁO VIÊN ĐẠT TRÌNH ĐỘ CHUẨN, TRÊN CHUẨN</t>
  </si>
  <si>
    <t>TỈ LỆ GIÁO VIÊN/ LỚP</t>
  </si>
  <si>
    <t>TỔNG SỐ HỌC SINH CỦA TRƯỜNG</t>
  </si>
  <si>
    <t>TRUNG BÌNH SỐ HS/LỚP</t>
  </si>
  <si>
    <t>GHI CHÚ</t>
  </si>
  <si>
    <t xml:space="preserve"> TRÊN ĐẠI HỌC</t>
  </si>
  <si>
    <t>ĐẠI HỌC</t>
  </si>
  <si>
    <t>ĐẠI HỌC HÓA</t>
  </si>
  <si>
    <t>TỔNG SỐ</t>
  </si>
  <si>
    <t>TỈ LỆ</t>
  </si>
  <si>
    <t>TỔNG SỐ LỚP HỌC</t>
  </si>
  <si>
    <t>TỈ LỆ GIÁO VIÊN / LỚP</t>
  </si>
  <si>
    <t>SỐ LƯỢNG</t>
  </si>
  <si>
    <t>%</t>
  </si>
  <si>
    <t>Người  lập biểu</t>
  </si>
  <si>
    <t>MẪU M5</t>
  </si>
  <si>
    <t>THỐNG KÊ TÌNH HÌNH CƠ SỞ VẬT CHẤT CHO DẠY VÀ HỌC Ở BẬC TRUNG HỌC</t>
  </si>
  <si>
    <t>Trường</t>
  </si>
  <si>
    <t>Tổng diện tích</t>
  </si>
  <si>
    <t>Bình quân m2/hs</t>
  </si>
  <si>
    <t>Diện tích sân chơi</t>
  </si>
  <si>
    <t>Diện tích bãi tập</t>
  </si>
  <si>
    <t>Phòng học</t>
  </si>
  <si>
    <t>Bàn ghế học sinh</t>
  </si>
  <si>
    <t>Phòng học liệu</t>
  </si>
  <si>
    <t>Phòng An</t>
  </si>
  <si>
    <t>Phòng giám hiệu</t>
  </si>
  <si>
    <t>Phòng HĐSP</t>
  </si>
  <si>
    <t>Phòng Y tế HĐ</t>
  </si>
  <si>
    <t>Phòng Thường trực</t>
  </si>
  <si>
    <t>Phòng đoàn đội</t>
  </si>
  <si>
    <t>Phòng GDTC đa năng</t>
  </si>
  <si>
    <t>Phòng học vi tính</t>
  </si>
  <si>
    <t>Phòng học bộ môn</t>
  </si>
  <si>
    <t>Tổng số</t>
  </si>
  <si>
    <t>Cao tầng</t>
  </si>
  <si>
    <t>Cấp 4</t>
  </si>
  <si>
    <t>Bàn</t>
  </si>
  <si>
    <t>Ghế</t>
  </si>
  <si>
    <t>Thư viện</t>
  </si>
  <si>
    <t>Thí nghiệm</t>
  </si>
  <si>
    <t>Người lập biểu</t>
  </si>
  <si>
    <t>THỐNG KÊ ĐỘI NGŨ CÁN BỘ QUẢN LÝ, GIÁO VIÊN BẬC TRUNG HỌC</t>
  </si>
  <si>
    <t>DANH MỤC</t>
  </si>
  <si>
    <t>NỮ</t>
  </si>
  <si>
    <t>ĐẢNG VIÊN</t>
  </si>
  <si>
    <t>TRÌNH ĐỘ CHUYÊN MÔN</t>
  </si>
  <si>
    <t>CHUYÊN NGÀNH ĐÀO TẠO</t>
  </si>
  <si>
    <t>TRÊN ĐH</t>
  </si>
  <si>
    <t>ĐH</t>
  </si>
  <si>
    <t>CĐ</t>
  </si>
  <si>
    <t>TÓAN</t>
  </si>
  <si>
    <t>LÝ</t>
  </si>
  <si>
    <t>HÓA</t>
  </si>
  <si>
    <t>SINH</t>
  </si>
  <si>
    <t>VĂN</t>
  </si>
  <si>
    <t>SỬ</t>
  </si>
  <si>
    <t>ĐỊA</t>
  </si>
  <si>
    <t>NGỌAI NGỮ</t>
  </si>
  <si>
    <t>GDCD</t>
  </si>
  <si>
    <t>KỸ THUẬT</t>
  </si>
  <si>
    <t>THỂ DỤC</t>
  </si>
  <si>
    <t>NHẠC</t>
  </si>
  <si>
    <t>A%</t>
  </si>
  <si>
    <t>ANH</t>
  </si>
  <si>
    <t>PHÁP</t>
  </si>
  <si>
    <t>NGA</t>
  </si>
  <si>
    <t>ĐỨC</t>
  </si>
  <si>
    <t>Trong biên chế</t>
  </si>
  <si>
    <t>Quản lý</t>
  </si>
  <si>
    <t>Giáo viên</t>
  </si>
  <si>
    <t>Làm việc khác</t>
  </si>
  <si>
    <t>GV hợp đồng</t>
  </si>
  <si>
    <t>Nhu cầu giáo viên</t>
  </si>
  <si>
    <t>Lưu ý chỉ nhập vào ô có màu xanh</t>
  </si>
  <si>
    <t>Kiểm tra</t>
  </si>
  <si>
    <t>Cộng</t>
  </si>
  <si>
    <t>HUYỆN CẦN GIỜ</t>
  </si>
  <si>
    <t>TRƯỜNG, TRUNG TÂM : …………………..</t>
  </si>
  <si>
    <t>Tổng số học sinh</t>
  </si>
  <si>
    <t>HIỆU TRƯỞNG, GIÁM ĐỐC</t>
  </si>
  <si>
    <t xml:space="preserve">TRƯỜNG THPT </t>
  </si>
  <si>
    <t>HoẠ</t>
  </si>
  <si>
    <t>KHÁC</t>
  </si>
  <si>
    <t>TRƯỜNG TRUNG HỌC PHÔ THÔNG</t>
  </si>
  <si>
    <t>Gửi file về địa chỉ mail: pc.pgdcangio.hcm@moet.edu.vn</t>
  </si>
  <si>
    <t>Gửi file về địa chỉ mail:  pc.pgdcangio.hcm@moet.edu.vn</t>
  </si>
  <si>
    <t>Gửi file về pc.pgdcangio.hcm@moet.edu.vn</t>
  </si>
  <si>
    <t>Gửi văn bản có dấu về Phòng Giáo dục và Đào tạo - Bà Phương (phụ trách phổ cập).</t>
  </si>
  <si>
    <t>Tính đến thời điểm     tháng    năm 2023</t>
  </si>
  <si>
    <t>Cần Giờ ngày     tháng     năm 2023</t>
  </si>
  <si>
    <t>HIỆU TRƯỞNG/ GIÁM ĐỐC</t>
  </si>
  <si>
    <t xml:space="preserve">Gửi văn bản có dấu về Phòng Giáo dục và Đào tạo - Bà Phương (phụ trách phổ cập) </t>
  </si>
  <si>
    <t>Gửi văn bản có dấu về Phòng Giáo dục và Đào tạo - Bà Phương (phụ trách phổ cập)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</si>
</sst>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&quot;Tính ñeán thôøi ñieåm ,Ngaøy&quot;\ \ dd\ &quot;thaùng&quot;\ \ mm&quot; naêm&quot;\ \ yyyy"/>
    <numFmt numFmtId="165" formatCode="&quot;Cần Giờ ,Ngày&quot;\ \ dd\ &quot;tháng&quot;\ \ mm&quot;năm&quot;\ \ yyyy"/>
    <numFmt numFmtId="166" formatCode="0.0"/>
    <numFmt numFmtId="167" formatCode="&quot;Cần Giờ, ngày&quot;dd\ &quot; tháng &quot;\ \ mm&quot; năm  &quot;yyyy"/>
    <numFmt numFmtId="168" formatCode="&quot;Caàn Giôø Ngaøy&quot;dd\ &quot;thaùng&quot;\ \ mm&quot; naêm&quot;yyyy"/>
  </numFmts>
  <fonts count="9">
    <font>
      <sz val="11"/>
      <color theme="1"/>
      <name val="Times New Roman"/>
      <family val="2"/>
    </font>
    <font>
      <sz val="11"/>
      <name val="VNI-Times"/>
    </font>
    <font>
      <sz val="11"/>
      <name val="Times New Roman"/>
      <family val="1"/>
    </font>
    <font>
      <b/>
      <sz val="14"/>
      <name val="Times New Roman"/>
      <family val="1"/>
    </font>
    <font>
      <sz val="8"/>
      <name val="Times New Roman"/>
      <family val="1"/>
    </font>
    <font>
      <sz val="10"/>
      <name val="Times New Roman"/>
      <family val="1"/>
    </font>
    <font>
      <sz val="12"/>
      <name val="Times New Roman"/>
      <family val="1"/>
    </font>
    <font>
      <sz val="8"/>
      <name val="Times New Roman"/>
      <family val="2"/>
    </font>
    <font>
      <sz val="12"/>
      <color theme="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</cellStyleXfs>
  <cellXfs count="111">
    <xf numFmtId="0" fontId="0" fillId="0" borderId="0" xfId="0"/>
    <xf numFmtId="0" fontId="2" fillId="0" borderId="0" xfId="3" applyFont="1"/>
    <xf numFmtId="164" fontId="2" fillId="0" borderId="0" xfId="3" applyNumberFormat="1" applyFont="1"/>
    <xf numFmtId="0" fontId="4" fillId="2" borderId="1" xfId="3" applyFont="1" applyFill="1" applyBorder="1" applyAlignment="1">
      <alignment horizontal="center" vertical="center" wrapText="1"/>
    </xf>
    <xf numFmtId="0" fontId="2" fillId="3" borderId="2" xfId="3" applyFont="1" applyFill="1" applyBorder="1" applyAlignment="1">
      <alignment horizontal="right" vertical="center" wrapText="1"/>
    </xf>
    <xf numFmtId="10" fontId="2" fillId="0" borderId="2" xfId="4" applyNumberFormat="1" applyFont="1" applyBorder="1" applyAlignment="1">
      <alignment horizontal="right" vertical="center" wrapText="1"/>
    </xf>
    <xf numFmtId="2" fontId="2" fillId="0" borderId="2" xfId="3" applyNumberFormat="1" applyFont="1" applyBorder="1" applyAlignment="1">
      <alignment horizontal="right" vertical="center" wrapText="1"/>
    </xf>
    <xf numFmtId="0" fontId="2" fillId="0" borderId="3" xfId="3" applyFont="1" applyBorder="1" applyAlignment="1">
      <alignment horizontal="right" vertical="center" wrapText="1"/>
    </xf>
    <xf numFmtId="0" fontId="6" fillId="4" borderId="0" xfId="2" applyFont="1" applyFill="1" applyBorder="1"/>
    <xf numFmtId="0" fontId="4" fillId="2" borderId="1" xfId="3" applyFont="1" applyFill="1" applyBorder="1"/>
    <xf numFmtId="0" fontId="2" fillId="2" borderId="4" xfId="3" applyFont="1" applyFill="1" applyBorder="1" applyAlignment="1">
      <alignment horizontal="center"/>
    </xf>
    <xf numFmtId="0" fontId="2" fillId="2" borderId="1" xfId="3" applyFont="1" applyFill="1" applyBorder="1" applyAlignment="1">
      <alignment horizontal="center"/>
    </xf>
    <xf numFmtId="0" fontId="2" fillId="2" borderId="5" xfId="3" applyFont="1" applyFill="1" applyBorder="1" applyAlignment="1">
      <alignment horizontal="center"/>
    </xf>
    <xf numFmtId="0" fontId="2" fillId="0" borderId="1" xfId="3" applyFont="1" applyBorder="1"/>
    <xf numFmtId="0" fontId="2" fillId="0" borderId="5" xfId="3" applyFont="1" applyBorder="1"/>
    <xf numFmtId="0" fontId="2" fillId="3" borderId="1" xfId="3" applyFont="1" applyFill="1" applyBorder="1"/>
    <xf numFmtId="0" fontId="2" fillId="3" borderId="5" xfId="3" applyFont="1" applyFill="1" applyBorder="1"/>
    <xf numFmtId="0" fontId="2" fillId="0" borderId="2" xfId="3" applyFont="1" applyBorder="1"/>
    <xf numFmtId="0" fontId="2" fillId="3" borderId="2" xfId="3" applyFont="1" applyFill="1" applyBorder="1"/>
    <xf numFmtId="0" fontId="2" fillId="3" borderId="3" xfId="3" applyFont="1" applyFill="1" applyBorder="1"/>
    <xf numFmtId="0" fontId="2" fillId="0" borderId="1" xfId="3" applyFont="1" applyBorder="1" applyAlignment="1">
      <alignment horizontal="center" vertical="center" wrapText="1"/>
    </xf>
    <xf numFmtId="0" fontId="2" fillId="0" borderId="2" xfId="3" applyFont="1" applyBorder="1" applyAlignment="1">
      <alignment horizontal="center" vertical="center" wrapText="1"/>
    </xf>
    <xf numFmtId="0" fontId="2" fillId="4" borderId="0" xfId="3" applyFont="1" applyFill="1"/>
    <xf numFmtId="0" fontId="0" fillId="4" borderId="0" xfId="0" applyFill="1"/>
    <xf numFmtId="0" fontId="2" fillId="4" borderId="1" xfId="3" applyFont="1" applyFill="1" applyBorder="1" applyAlignment="1">
      <alignment horizontal="center" vertical="center" wrapText="1"/>
    </xf>
    <xf numFmtId="0" fontId="2" fillId="4" borderId="6" xfId="3" applyFont="1" applyFill="1" applyBorder="1" applyAlignment="1">
      <alignment horizontal="center" vertical="center" wrapText="1"/>
    </xf>
    <xf numFmtId="0" fontId="5" fillId="4" borderId="2" xfId="1" applyFont="1" applyFill="1" applyBorder="1" applyAlignment="1">
      <alignment horizontal="center" vertical="center"/>
    </xf>
    <xf numFmtId="166" fontId="2" fillId="4" borderId="2" xfId="3" applyNumberFormat="1" applyFont="1" applyFill="1" applyBorder="1" applyAlignment="1">
      <alignment horizontal="center" vertical="center"/>
    </xf>
    <xf numFmtId="0" fontId="6" fillId="4" borderId="0" xfId="2" applyFont="1" applyFill="1" applyBorder="1" applyAlignment="1">
      <alignment horizontal="left" vertical="center"/>
    </xf>
    <xf numFmtId="0" fontId="2" fillId="5" borderId="0" xfId="3" applyFont="1" applyFill="1"/>
    <xf numFmtId="0" fontId="2" fillId="0" borderId="1" xfId="3" applyFont="1" applyBorder="1" applyAlignment="1">
      <alignment vertical="center"/>
    </xf>
    <xf numFmtId="0" fontId="2" fillId="0" borderId="5" xfId="3" applyFont="1" applyBorder="1" applyAlignment="1">
      <alignment vertical="center"/>
    </xf>
    <xf numFmtId="0" fontId="0" fillId="4" borderId="0" xfId="0" applyFill="1" applyAlignment="1">
      <alignment horizontal="center"/>
    </xf>
    <xf numFmtId="0" fontId="2" fillId="6" borderId="2" xfId="3" applyFont="1" applyFill="1" applyBorder="1" applyAlignment="1">
      <alignment horizontal="center" vertical="center"/>
    </xf>
    <xf numFmtId="1" fontId="2" fillId="6" borderId="2" xfId="3" applyNumberFormat="1" applyFont="1" applyFill="1" applyBorder="1" applyAlignment="1">
      <alignment horizontal="center" vertical="center"/>
    </xf>
    <xf numFmtId="0" fontId="2" fillId="6" borderId="3" xfId="3" applyFont="1" applyFill="1" applyBorder="1" applyAlignment="1">
      <alignment horizontal="center" vertical="center"/>
    </xf>
    <xf numFmtId="0" fontId="2" fillId="0" borderId="4" xfId="3" applyFont="1" applyBorder="1" applyAlignment="1">
      <alignment vertical="center"/>
    </xf>
    <xf numFmtId="0" fontId="2" fillId="0" borderId="6" xfId="3" applyFont="1" applyBorder="1" applyAlignment="1">
      <alignment vertical="center"/>
    </xf>
    <xf numFmtId="167" fontId="5" fillId="0" borderId="0" xfId="3" applyNumberFormat="1" applyFont="1" applyAlignment="1">
      <alignment horizontal="center"/>
    </xf>
    <xf numFmtId="0" fontId="2" fillId="3" borderId="7" xfId="3" applyFont="1" applyFill="1" applyBorder="1"/>
    <xf numFmtId="0" fontId="2" fillId="3" borderId="8" xfId="3" applyFont="1" applyFill="1" applyBorder="1"/>
    <xf numFmtId="0" fontId="2" fillId="7" borderId="0" xfId="3" applyFont="1" applyFill="1"/>
    <xf numFmtId="0" fontId="2" fillId="7" borderId="0" xfId="3" applyFont="1" applyFill="1" applyAlignment="1">
      <alignment horizontal="center"/>
    </xf>
    <xf numFmtId="0" fontId="0" fillId="7" borderId="0" xfId="0" applyFill="1"/>
    <xf numFmtId="0" fontId="2" fillId="3" borderId="9" xfId="3" applyFont="1" applyFill="1" applyBorder="1" applyAlignment="1">
      <alignment horizontal="right" vertical="center" wrapText="1"/>
    </xf>
    <xf numFmtId="0" fontId="2" fillId="0" borderId="10" xfId="3" applyFont="1" applyBorder="1"/>
    <xf numFmtId="0" fontId="2" fillId="0" borderId="11" xfId="3" applyFont="1" applyBorder="1" applyAlignment="1">
      <alignment horizontal="center" vertical="center" wrapText="1"/>
    </xf>
    <xf numFmtId="0" fontId="4" fillId="0" borderId="6" xfId="3" applyFont="1" applyBorder="1" applyAlignment="1">
      <alignment horizontal="center" vertical="center" wrapText="1"/>
    </xf>
    <xf numFmtId="0" fontId="5" fillId="4" borderId="2" xfId="1" applyFont="1" applyFill="1" applyBorder="1" applyAlignment="1">
      <alignment horizontal="left" vertical="center"/>
    </xf>
    <xf numFmtId="0" fontId="3" fillId="0" borderId="0" xfId="3" applyFont="1" applyAlignment="1"/>
    <xf numFmtId="0" fontId="2" fillId="4" borderId="0" xfId="3" applyFont="1" applyFill="1" applyBorder="1"/>
    <xf numFmtId="0" fontId="2" fillId="2" borderId="7" xfId="3" applyFont="1" applyFill="1" applyBorder="1" applyAlignment="1">
      <alignment horizontal="center"/>
    </xf>
    <xf numFmtId="0" fontId="6" fillId="4" borderId="0" xfId="3" applyFont="1" applyFill="1"/>
    <xf numFmtId="0" fontId="6" fillId="0" borderId="0" xfId="3" applyFont="1"/>
    <xf numFmtId="168" fontId="6" fillId="0" borderId="0" xfId="3" applyNumberFormat="1" applyFont="1" applyAlignment="1"/>
    <xf numFmtId="0" fontId="8" fillId="0" borderId="0" xfId="0" applyFont="1"/>
    <xf numFmtId="0" fontId="2" fillId="6" borderId="0" xfId="3" applyFont="1" applyFill="1" applyAlignment="1">
      <alignment horizontal="center"/>
    </xf>
    <xf numFmtId="0" fontId="4" fillId="2" borderId="12" xfId="3" applyFont="1" applyFill="1" applyBorder="1" applyAlignment="1">
      <alignment horizontal="center" vertical="center" wrapText="1"/>
    </xf>
    <xf numFmtId="0" fontId="4" fillId="2" borderId="13" xfId="3" applyFont="1" applyFill="1" applyBorder="1" applyAlignment="1">
      <alignment horizontal="center" vertical="center" wrapText="1"/>
    </xf>
    <xf numFmtId="0" fontId="4" fillId="2" borderId="14" xfId="3" applyFont="1" applyFill="1" applyBorder="1" applyAlignment="1">
      <alignment horizontal="center" vertical="center" wrapText="1"/>
    </xf>
    <xf numFmtId="0" fontId="4" fillId="2" borderId="11" xfId="3" applyFont="1" applyFill="1" applyBorder="1" applyAlignment="1">
      <alignment horizontal="center" vertical="center" wrapText="1"/>
    </xf>
    <xf numFmtId="0" fontId="4" fillId="2" borderId="15" xfId="3" applyFont="1" applyFill="1" applyBorder="1" applyAlignment="1">
      <alignment horizontal="center" vertical="center" wrapText="1"/>
    </xf>
    <xf numFmtId="0" fontId="4" fillId="2" borderId="16" xfId="3" applyFont="1" applyFill="1" applyBorder="1" applyAlignment="1">
      <alignment horizontal="center" vertical="center" wrapText="1"/>
    </xf>
    <xf numFmtId="0" fontId="4" fillId="2" borderId="17" xfId="3" applyFont="1" applyFill="1" applyBorder="1" applyAlignment="1">
      <alignment horizontal="center" vertical="center" wrapText="1"/>
    </xf>
    <xf numFmtId="165" fontId="6" fillId="0" borderId="0" xfId="3" applyNumberFormat="1" applyFont="1" applyAlignment="1">
      <alignment horizontal="center"/>
    </xf>
    <xf numFmtId="164" fontId="2" fillId="0" borderId="0" xfId="3" applyNumberFormat="1" applyFont="1" applyAlignment="1">
      <alignment horizontal="center"/>
    </xf>
    <xf numFmtId="0" fontId="3" fillId="0" borderId="0" xfId="3" applyFont="1" applyAlignment="1">
      <alignment horizontal="center"/>
    </xf>
    <xf numFmtId="0" fontId="4" fillId="2" borderId="18" xfId="3" applyFont="1" applyFill="1" applyBorder="1" applyAlignment="1">
      <alignment horizontal="center" vertical="center" wrapText="1"/>
    </xf>
    <xf numFmtId="0" fontId="4" fillId="2" borderId="19" xfId="3" applyFont="1" applyFill="1" applyBorder="1" applyAlignment="1">
      <alignment horizontal="center" vertical="center" wrapText="1"/>
    </xf>
    <xf numFmtId="0" fontId="4" fillId="2" borderId="20" xfId="3" applyFont="1" applyFill="1" applyBorder="1" applyAlignment="1">
      <alignment horizontal="center" vertical="center" wrapText="1"/>
    </xf>
    <xf numFmtId="0" fontId="4" fillId="2" borderId="21" xfId="3" applyFont="1" applyFill="1" applyBorder="1" applyAlignment="1">
      <alignment horizontal="center" vertical="center" wrapText="1"/>
    </xf>
    <xf numFmtId="0" fontId="4" fillId="2" borderId="22" xfId="3" applyFont="1" applyFill="1" applyBorder="1" applyAlignment="1">
      <alignment horizontal="center" vertical="center" wrapText="1"/>
    </xf>
    <xf numFmtId="0" fontId="6" fillId="0" borderId="0" xfId="3" applyFont="1" applyAlignment="1">
      <alignment horizontal="center"/>
    </xf>
    <xf numFmtId="0" fontId="0" fillId="0" borderId="0" xfId="0" applyFill="1" applyAlignment="1">
      <alignment horizontal="center"/>
    </xf>
    <xf numFmtId="165" fontId="5" fillId="0" borderId="0" xfId="3" applyNumberFormat="1" applyFont="1" applyAlignment="1">
      <alignment horizontal="center"/>
    </xf>
    <xf numFmtId="0" fontId="2" fillId="0" borderId="0" xfId="3" applyFont="1" applyAlignment="1">
      <alignment horizontal="center"/>
    </xf>
    <xf numFmtId="0" fontId="2" fillId="0" borderId="0" xfId="3" applyFont="1" applyFill="1" applyAlignment="1">
      <alignment horizontal="center"/>
    </xf>
    <xf numFmtId="0" fontId="4" fillId="2" borderId="7" xfId="3" applyFont="1" applyFill="1" applyBorder="1" applyAlignment="1">
      <alignment horizontal="center" vertical="center" wrapText="1"/>
    </xf>
    <xf numFmtId="0" fontId="4" fillId="2" borderId="10" xfId="3" applyFont="1" applyFill="1" applyBorder="1" applyAlignment="1">
      <alignment horizontal="center" vertical="center" wrapText="1"/>
    </xf>
    <xf numFmtId="0" fontId="6" fillId="4" borderId="0" xfId="2" applyFont="1" applyFill="1" applyBorder="1" applyAlignment="1">
      <alignment horizontal="center"/>
    </xf>
    <xf numFmtId="0" fontId="4" fillId="2" borderId="23" xfId="3" applyFont="1" applyFill="1" applyBorder="1" applyAlignment="1">
      <alignment horizontal="center" vertical="center" wrapText="1"/>
    </xf>
    <xf numFmtId="0" fontId="2" fillId="0" borderId="24" xfId="3" applyFont="1" applyBorder="1" applyAlignment="1">
      <alignment horizontal="center" vertical="center"/>
    </xf>
    <xf numFmtId="0" fontId="2" fillId="0" borderId="6" xfId="3" applyFont="1" applyBorder="1" applyAlignment="1">
      <alignment horizontal="center" vertical="center"/>
    </xf>
    <xf numFmtId="0" fontId="2" fillId="0" borderId="4" xfId="3" applyFont="1" applyBorder="1" applyAlignment="1">
      <alignment horizontal="center" vertical="center"/>
    </xf>
    <xf numFmtId="0" fontId="4" fillId="2" borderId="25" xfId="3" applyFont="1" applyFill="1" applyBorder="1" applyAlignment="1">
      <alignment horizontal="center" vertical="center" wrapText="1"/>
    </xf>
    <xf numFmtId="0" fontId="4" fillId="2" borderId="26" xfId="3" applyFont="1" applyFill="1" applyBorder="1" applyAlignment="1">
      <alignment horizontal="center" vertical="center" wrapText="1"/>
    </xf>
    <xf numFmtId="167" fontId="6" fillId="0" borderId="0" xfId="3" applyNumberFormat="1" applyFont="1" applyAlignment="1">
      <alignment horizontal="center"/>
    </xf>
    <xf numFmtId="0" fontId="4" fillId="2" borderId="7" xfId="3" applyFont="1" applyFill="1" applyBorder="1" applyAlignment="1">
      <alignment horizontal="center"/>
    </xf>
    <xf numFmtId="0" fontId="4" fillId="2" borderId="27" xfId="3" applyFont="1" applyFill="1" applyBorder="1" applyAlignment="1">
      <alignment horizontal="center"/>
    </xf>
    <xf numFmtId="0" fontId="4" fillId="2" borderId="10" xfId="3" applyFont="1" applyFill="1" applyBorder="1" applyAlignment="1">
      <alignment horizontal="center"/>
    </xf>
    <xf numFmtId="0" fontId="0" fillId="6" borderId="0" xfId="0" applyFill="1" applyAlignment="1">
      <alignment horizontal="center"/>
    </xf>
    <xf numFmtId="164" fontId="2" fillId="0" borderId="0" xfId="3" applyNumberFormat="1" applyFont="1" applyBorder="1" applyAlignment="1">
      <alignment horizontal="center"/>
    </xf>
    <xf numFmtId="0" fontId="4" fillId="2" borderId="28" xfId="3" applyFont="1" applyFill="1" applyBorder="1" applyAlignment="1">
      <alignment horizontal="center" vertical="center" wrapText="1"/>
    </xf>
    <xf numFmtId="0" fontId="4" fillId="2" borderId="4" xfId="3" applyFont="1" applyFill="1" applyBorder="1" applyAlignment="1">
      <alignment horizontal="center" vertical="center" wrapText="1"/>
    </xf>
    <xf numFmtId="0" fontId="4" fillId="2" borderId="29" xfId="3" applyFont="1" applyFill="1" applyBorder="1" applyAlignment="1">
      <alignment horizontal="center" vertical="center" wrapText="1"/>
    </xf>
    <xf numFmtId="0" fontId="4" fillId="2" borderId="1" xfId="3" applyFont="1" applyFill="1" applyBorder="1" applyAlignment="1">
      <alignment horizontal="center" vertical="center" wrapText="1"/>
    </xf>
    <xf numFmtId="0" fontId="4" fillId="2" borderId="20" xfId="3" applyFont="1" applyFill="1" applyBorder="1" applyAlignment="1">
      <alignment horizontal="center" wrapText="1"/>
    </xf>
    <xf numFmtId="0" fontId="4" fillId="2" borderId="21" xfId="3" applyFont="1" applyFill="1" applyBorder="1" applyAlignment="1">
      <alignment horizontal="center" wrapText="1"/>
    </xf>
    <xf numFmtId="0" fontId="4" fillId="2" borderId="22" xfId="3" applyFont="1" applyFill="1" applyBorder="1" applyAlignment="1">
      <alignment horizontal="center" wrapText="1"/>
    </xf>
    <xf numFmtId="0" fontId="4" fillId="2" borderId="30" xfId="3" applyFont="1" applyFill="1" applyBorder="1" applyAlignment="1">
      <alignment horizontal="center" vertical="center" wrapText="1"/>
    </xf>
    <xf numFmtId="0" fontId="2" fillId="7" borderId="0" xfId="3" applyFont="1" applyFill="1" applyAlignment="1">
      <alignment horizontal="center"/>
    </xf>
    <xf numFmtId="0" fontId="2" fillId="4" borderId="29" xfId="3" applyFont="1" applyFill="1" applyBorder="1" applyAlignment="1">
      <alignment horizontal="center" vertical="center" wrapText="1"/>
    </xf>
    <xf numFmtId="0" fontId="2" fillId="4" borderId="1" xfId="3" applyFont="1" applyFill="1" applyBorder="1" applyAlignment="1">
      <alignment horizontal="center" vertical="center" wrapText="1"/>
    </xf>
    <xf numFmtId="0" fontId="2" fillId="4" borderId="31" xfId="3" applyFont="1" applyFill="1" applyBorder="1" applyAlignment="1">
      <alignment horizontal="center" vertical="center" wrapText="1"/>
    </xf>
    <xf numFmtId="0" fontId="2" fillId="4" borderId="5" xfId="3" applyFont="1" applyFill="1" applyBorder="1" applyAlignment="1">
      <alignment horizontal="center" vertical="center" wrapText="1"/>
    </xf>
    <xf numFmtId="167" fontId="6" fillId="4" borderId="0" xfId="3" applyNumberFormat="1" applyFont="1" applyFill="1" applyAlignment="1">
      <alignment horizontal="center"/>
    </xf>
    <xf numFmtId="0" fontId="0" fillId="4" borderId="0" xfId="0" applyFill="1" applyAlignment="1">
      <alignment horizontal="center"/>
    </xf>
    <xf numFmtId="0" fontId="3" fillId="4" borderId="0" xfId="3" applyFont="1" applyFill="1" applyAlignment="1">
      <alignment horizontal="center"/>
    </xf>
    <xf numFmtId="164" fontId="2" fillId="4" borderId="32" xfId="3" applyNumberFormat="1" applyFont="1" applyFill="1" applyBorder="1" applyAlignment="1">
      <alignment horizontal="center"/>
    </xf>
    <xf numFmtId="0" fontId="2" fillId="4" borderId="28" xfId="3" applyFont="1" applyFill="1" applyBorder="1" applyAlignment="1">
      <alignment horizontal="center" vertical="center" wrapText="1"/>
    </xf>
    <xf numFmtId="0" fontId="2" fillId="4" borderId="4" xfId="3" applyFont="1" applyFill="1" applyBorder="1" applyAlignment="1">
      <alignment horizontal="center" vertical="center" wrapText="1"/>
    </xf>
  </cellXfs>
  <cellStyles count="5">
    <cellStyle name="Normal" xfId="0" builtinId="0"/>
    <cellStyle name="Normal_Mau1" xfId="1"/>
    <cellStyle name="Normal_Mau1 2" xfId="2"/>
    <cellStyle name="Normal_THONG KE PHO CAP HUYEN" xfId="3"/>
    <cellStyle name="Percent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P22"/>
  <sheetViews>
    <sheetView workbookViewId="0">
      <selection activeCell="B26" sqref="B25:B26"/>
    </sheetView>
  </sheetViews>
  <sheetFormatPr defaultRowHeight="15"/>
  <cols>
    <col min="2" max="2" width="17.5703125" bestFit="1" customWidth="1"/>
    <col min="3" max="16" width="11" customWidth="1"/>
  </cols>
  <sheetData>
    <row r="1" spans="1:16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 t="s">
        <v>1</v>
      </c>
      <c r="P1" s="1"/>
    </row>
    <row r="2" spans="1:16">
      <c r="A2" s="1" t="s">
        <v>84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>
      <c r="A3" s="1" t="s">
        <v>91</v>
      </c>
      <c r="B3" s="1"/>
      <c r="C3" s="1"/>
      <c r="D3" s="1"/>
      <c r="E3" s="56"/>
      <c r="F3" s="56"/>
      <c r="G3" s="56"/>
      <c r="H3" s="1"/>
      <c r="I3" s="1"/>
      <c r="J3" s="1"/>
      <c r="K3" s="1"/>
      <c r="L3" s="1"/>
      <c r="M3" s="1"/>
      <c r="N3" s="1"/>
      <c r="O3" s="1"/>
      <c r="P3" s="1"/>
    </row>
    <row r="4" spans="1:16" ht="18.75">
      <c r="A4" s="1"/>
      <c r="B4" s="1"/>
      <c r="C4" s="1"/>
      <c r="E4" s="49"/>
      <c r="F4" s="49"/>
      <c r="G4" s="66" t="s">
        <v>3</v>
      </c>
      <c r="H4" s="66"/>
      <c r="I4" s="66"/>
      <c r="J4" s="66"/>
      <c r="K4" s="66"/>
      <c r="L4" s="66"/>
      <c r="M4" s="66"/>
      <c r="N4" s="66"/>
      <c r="O4" s="66"/>
      <c r="P4" s="66"/>
    </row>
    <row r="5" spans="1:16">
      <c r="A5" s="1"/>
      <c r="B5" s="1"/>
      <c r="C5" s="1"/>
      <c r="D5" s="1"/>
      <c r="E5" s="2"/>
      <c r="F5" s="1"/>
      <c r="G5" s="65" t="s">
        <v>96</v>
      </c>
      <c r="H5" s="65"/>
      <c r="I5" s="65"/>
      <c r="J5" s="65"/>
      <c r="K5" s="65"/>
      <c r="L5" s="65"/>
      <c r="M5" s="65"/>
      <c r="N5" s="65"/>
      <c r="O5" s="65"/>
      <c r="P5" s="65"/>
    </row>
    <row r="6" spans="1:16" ht="15.75" thickBo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29.25" customHeight="1" thickTop="1">
      <c r="A7" s="67" t="s">
        <v>4</v>
      </c>
      <c r="B7" s="57" t="s">
        <v>5</v>
      </c>
      <c r="C7" s="57" t="s">
        <v>6</v>
      </c>
      <c r="D7" s="69" t="s">
        <v>7</v>
      </c>
      <c r="E7" s="70"/>
      <c r="F7" s="70"/>
      <c r="G7" s="70"/>
      <c r="H7" s="70"/>
      <c r="I7" s="70"/>
      <c r="J7" s="70"/>
      <c r="K7" s="71"/>
      <c r="L7" s="69" t="s">
        <v>8</v>
      </c>
      <c r="M7" s="71"/>
      <c r="N7" s="57" t="s">
        <v>9</v>
      </c>
      <c r="O7" s="57" t="s">
        <v>10</v>
      </c>
      <c r="P7" s="61" t="s">
        <v>11</v>
      </c>
    </row>
    <row r="8" spans="1:16" ht="32.25" customHeight="1">
      <c r="A8" s="68"/>
      <c r="B8" s="58"/>
      <c r="C8" s="58"/>
      <c r="D8" s="77" t="s">
        <v>12</v>
      </c>
      <c r="E8" s="78"/>
      <c r="F8" s="77" t="s">
        <v>13</v>
      </c>
      <c r="G8" s="78"/>
      <c r="H8" s="77" t="s">
        <v>14</v>
      </c>
      <c r="I8" s="78"/>
      <c r="J8" s="60" t="s">
        <v>15</v>
      </c>
      <c r="K8" s="60" t="s">
        <v>16</v>
      </c>
      <c r="L8" s="60" t="s">
        <v>17</v>
      </c>
      <c r="M8" s="60" t="s">
        <v>18</v>
      </c>
      <c r="N8" s="58"/>
      <c r="O8" s="58"/>
      <c r="P8" s="62"/>
    </row>
    <row r="9" spans="1:16" ht="42" customHeight="1">
      <c r="A9" s="68"/>
      <c r="B9" s="58"/>
      <c r="C9" s="59"/>
      <c r="D9" s="3" t="s">
        <v>19</v>
      </c>
      <c r="E9" s="3" t="s">
        <v>20</v>
      </c>
      <c r="F9" s="3" t="s">
        <v>19</v>
      </c>
      <c r="G9" s="3" t="s">
        <v>20</v>
      </c>
      <c r="H9" s="3" t="s">
        <v>19</v>
      </c>
      <c r="I9" s="3" t="s">
        <v>20</v>
      </c>
      <c r="J9" s="59"/>
      <c r="K9" s="59"/>
      <c r="L9" s="59"/>
      <c r="M9" s="59"/>
      <c r="N9" s="59"/>
      <c r="O9" s="59"/>
      <c r="P9" s="63"/>
    </row>
    <row r="10" spans="1:16" ht="44.25" customHeight="1" thickBot="1">
      <c r="A10" s="47">
        <v>1</v>
      </c>
      <c r="B10" s="48"/>
      <c r="C10" s="44"/>
      <c r="D10" s="4"/>
      <c r="E10" s="5" t="e">
        <f>D10/$C10</f>
        <v>#DIV/0!</v>
      </c>
      <c r="F10" s="4"/>
      <c r="G10" s="5" t="e">
        <f>F10/$C10</f>
        <v>#DIV/0!</v>
      </c>
      <c r="H10" s="4"/>
      <c r="I10" s="5" t="e">
        <f>H10/$C10</f>
        <v>#DIV/0!</v>
      </c>
      <c r="J10" s="4"/>
      <c r="K10" s="5" t="e">
        <f>J10/$C10</f>
        <v>#DIV/0!</v>
      </c>
      <c r="L10" s="4"/>
      <c r="M10" s="6" t="e">
        <f>J10/L10</f>
        <v>#DIV/0!</v>
      </c>
      <c r="N10" s="4"/>
      <c r="O10" s="4"/>
      <c r="P10" s="7"/>
    </row>
    <row r="11" spans="1:16" ht="16.5" thickTop="1">
      <c r="A11" s="1"/>
      <c r="B11" s="8"/>
      <c r="C11" s="1"/>
      <c r="D11" s="1"/>
      <c r="E11" s="1"/>
      <c r="F11" s="1"/>
      <c r="G11" s="1"/>
      <c r="H11" s="1"/>
      <c r="I11" s="1"/>
      <c r="J11" s="74"/>
      <c r="K11" s="74"/>
      <c r="L11" s="74"/>
      <c r="M11" s="74"/>
      <c r="N11" s="74"/>
      <c r="O11" s="74"/>
      <c r="P11" s="74"/>
    </row>
    <row r="12" spans="1:16">
      <c r="A12" s="1"/>
      <c r="B12" s="1"/>
      <c r="C12" s="1"/>
      <c r="D12" s="1"/>
      <c r="E12" s="1"/>
      <c r="F12" s="1"/>
      <c r="G12" s="1"/>
      <c r="H12" s="1"/>
      <c r="I12" s="1"/>
      <c r="J12" s="75"/>
      <c r="K12" s="75"/>
      <c r="L12" s="75"/>
      <c r="M12" s="75"/>
      <c r="N12" s="75"/>
      <c r="O12" s="75"/>
      <c r="P12" s="75"/>
    </row>
    <row r="13" spans="1:16" ht="15.75">
      <c r="A13" s="79" t="s">
        <v>21</v>
      </c>
      <c r="B13" s="79"/>
      <c r="C13" s="79"/>
      <c r="D13" s="79"/>
      <c r="E13" s="53"/>
      <c r="F13" s="53"/>
      <c r="G13" s="53"/>
      <c r="H13" s="53"/>
      <c r="I13" s="53"/>
      <c r="J13" s="64" t="s">
        <v>97</v>
      </c>
      <c r="K13" s="64"/>
      <c r="L13" s="64"/>
      <c r="M13" s="64"/>
      <c r="N13" s="64"/>
      <c r="O13" s="64"/>
      <c r="P13" s="64"/>
    </row>
    <row r="14" spans="1:16" ht="15.75">
      <c r="A14" s="53"/>
      <c r="B14" s="53"/>
      <c r="C14" s="53"/>
      <c r="D14" s="53"/>
      <c r="E14" s="53"/>
      <c r="F14" s="53"/>
      <c r="G14" s="53"/>
      <c r="H14" s="53"/>
      <c r="I14" s="53"/>
      <c r="J14" s="72" t="s">
        <v>98</v>
      </c>
      <c r="K14" s="72"/>
      <c r="L14" s="72"/>
      <c r="M14" s="72"/>
      <c r="N14" s="72"/>
      <c r="O14" s="72"/>
      <c r="P14" s="72"/>
    </row>
    <row r="15" spans="1:16" ht="15.75">
      <c r="A15" s="55"/>
      <c r="B15" s="53"/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3"/>
      <c r="O15" s="53"/>
      <c r="P15" s="53"/>
    </row>
    <row r="16" spans="1:16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</row>
    <row r="17" spans="1:16"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</row>
    <row r="18" spans="1:16">
      <c r="A18" s="73"/>
      <c r="B18" s="73"/>
      <c r="C18" s="73"/>
      <c r="D18" s="73"/>
      <c r="E18" s="1"/>
      <c r="F18" s="1"/>
      <c r="G18" s="1"/>
      <c r="H18" s="1"/>
      <c r="I18" s="1"/>
      <c r="J18" s="76"/>
      <c r="K18" s="76"/>
      <c r="L18" s="76"/>
      <c r="M18" s="76"/>
      <c r="N18" s="76"/>
      <c r="O18" s="76"/>
      <c r="P18" s="76"/>
    </row>
    <row r="20" spans="1:16">
      <c r="A20" s="1" t="s">
        <v>81</v>
      </c>
    </row>
    <row r="21" spans="1:16">
      <c r="A21" s="1" t="s">
        <v>99</v>
      </c>
    </row>
    <row r="22" spans="1:16">
      <c r="A22" s="1" t="s">
        <v>94</v>
      </c>
    </row>
  </sheetData>
  <mergeCells count="25">
    <mergeCell ref="J14:P14"/>
    <mergeCell ref="A18:D18"/>
    <mergeCell ref="M8:M9"/>
    <mergeCell ref="J11:P11"/>
    <mergeCell ref="J12:P12"/>
    <mergeCell ref="J18:P18"/>
    <mergeCell ref="D8:E8"/>
    <mergeCell ref="F8:G8"/>
    <mergeCell ref="H8:I8"/>
    <mergeCell ref="A13:D13"/>
    <mergeCell ref="J13:P13"/>
    <mergeCell ref="G5:P5"/>
    <mergeCell ref="O7:O9"/>
    <mergeCell ref="G4:P4"/>
    <mergeCell ref="A7:A9"/>
    <mergeCell ref="B7:B9"/>
    <mergeCell ref="C7:C9"/>
    <mergeCell ref="D7:K7"/>
    <mergeCell ref="L7:M7"/>
    <mergeCell ref="K8:K9"/>
    <mergeCell ref="E3:G3"/>
    <mergeCell ref="N7:N9"/>
    <mergeCell ref="J8:J9"/>
    <mergeCell ref="P7:P9"/>
    <mergeCell ref="L8:L9"/>
  </mergeCells>
  <phoneticPr fontId="7" type="noConversion"/>
  <pageMargins left="0.7" right="0.33" top="0.81" bottom="0.75" header="0.3" footer="0.3"/>
  <pageSetup scale="7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Y26"/>
  <sheetViews>
    <sheetView tabSelected="1" topLeftCell="F1" workbookViewId="0">
      <selection activeCell="E32" sqref="E32"/>
    </sheetView>
  </sheetViews>
  <sheetFormatPr defaultRowHeight="15"/>
  <cols>
    <col min="3" max="16" width="11" customWidth="1"/>
    <col min="17" max="25" width="6.7109375" customWidth="1"/>
  </cols>
  <sheetData>
    <row r="1" spans="1:25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>
      <c r="A2" s="1" t="s">
        <v>85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18.75">
      <c r="A3" s="1"/>
      <c r="B3" s="1"/>
      <c r="C3" s="1"/>
      <c r="D3" s="66" t="s">
        <v>49</v>
      </c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</row>
    <row r="4" spans="1:25" ht="15.75" thickBot="1">
      <c r="A4" s="1"/>
      <c r="B4" s="1"/>
      <c r="C4" s="1"/>
      <c r="D4" s="91" t="str">
        <f>ĐNGV!G5</f>
        <v>Tính đến thời điểm     tháng    năm 2023</v>
      </c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91"/>
      <c r="V4" s="91"/>
      <c r="W4" s="91"/>
      <c r="X4" s="91"/>
      <c r="Y4" s="91"/>
    </row>
    <row r="5" spans="1:25" ht="15.75" customHeight="1" thickTop="1">
      <c r="A5" s="92" t="s">
        <v>4</v>
      </c>
      <c r="B5" s="94" t="s">
        <v>50</v>
      </c>
      <c r="C5" s="57" t="s">
        <v>15</v>
      </c>
      <c r="D5" s="57" t="s">
        <v>51</v>
      </c>
      <c r="E5" s="57" t="s">
        <v>52</v>
      </c>
      <c r="F5" s="96" t="s">
        <v>53</v>
      </c>
      <c r="G5" s="97"/>
      <c r="H5" s="98"/>
      <c r="I5" s="69" t="s">
        <v>54</v>
      </c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99"/>
    </row>
    <row r="6" spans="1:25" ht="15" customHeight="1">
      <c r="A6" s="93"/>
      <c r="B6" s="95"/>
      <c r="C6" s="58"/>
      <c r="D6" s="58"/>
      <c r="E6" s="58"/>
      <c r="F6" s="60" t="s">
        <v>55</v>
      </c>
      <c r="G6" s="60" t="s">
        <v>56</v>
      </c>
      <c r="H6" s="60" t="s">
        <v>57</v>
      </c>
      <c r="I6" s="60" t="s">
        <v>58</v>
      </c>
      <c r="J6" s="60" t="s">
        <v>59</v>
      </c>
      <c r="K6" s="60" t="s">
        <v>60</v>
      </c>
      <c r="L6" s="60" t="s">
        <v>61</v>
      </c>
      <c r="M6" s="60" t="s">
        <v>62</v>
      </c>
      <c r="N6" s="3" t="s">
        <v>63</v>
      </c>
      <c r="O6" s="60" t="s">
        <v>64</v>
      </c>
      <c r="P6" s="87" t="s">
        <v>65</v>
      </c>
      <c r="Q6" s="88"/>
      <c r="R6" s="88"/>
      <c r="S6" s="89"/>
      <c r="T6" s="60" t="s">
        <v>66</v>
      </c>
      <c r="U6" s="60" t="s">
        <v>67</v>
      </c>
      <c r="V6" s="60" t="s">
        <v>68</v>
      </c>
      <c r="W6" s="60" t="s">
        <v>69</v>
      </c>
      <c r="X6" s="84" t="s">
        <v>89</v>
      </c>
      <c r="Y6" s="80" t="s">
        <v>90</v>
      </c>
    </row>
    <row r="7" spans="1:25">
      <c r="A7" s="93"/>
      <c r="B7" s="95"/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3" t="s">
        <v>70</v>
      </c>
      <c r="O7" s="59"/>
      <c r="P7" s="9" t="s">
        <v>71</v>
      </c>
      <c r="Q7" s="9" t="s">
        <v>72</v>
      </c>
      <c r="R7" s="9" t="s">
        <v>73</v>
      </c>
      <c r="S7" s="9" t="s">
        <v>74</v>
      </c>
      <c r="T7" s="59"/>
      <c r="U7" s="59"/>
      <c r="V7" s="59"/>
      <c r="W7" s="59"/>
      <c r="X7" s="85"/>
      <c r="Y7" s="63"/>
    </row>
    <row r="8" spans="1:25">
      <c r="A8" s="10">
        <v>1</v>
      </c>
      <c r="B8" s="11">
        <v>2</v>
      </c>
      <c r="C8" s="11">
        <v>3</v>
      </c>
      <c r="D8" s="11">
        <v>4</v>
      </c>
      <c r="E8" s="11">
        <v>5</v>
      </c>
      <c r="F8" s="11">
        <v>6</v>
      </c>
      <c r="G8" s="11">
        <v>7</v>
      </c>
      <c r="H8" s="11">
        <v>8</v>
      </c>
      <c r="I8" s="11">
        <v>10</v>
      </c>
      <c r="J8" s="11">
        <v>11</v>
      </c>
      <c r="K8" s="11">
        <v>12</v>
      </c>
      <c r="L8" s="11">
        <v>13</v>
      </c>
      <c r="M8" s="11">
        <v>14</v>
      </c>
      <c r="N8" s="11">
        <v>15</v>
      </c>
      <c r="O8" s="11">
        <v>16</v>
      </c>
      <c r="P8" s="11">
        <v>17</v>
      </c>
      <c r="Q8" s="11">
        <v>18</v>
      </c>
      <c r="R8" s="11">
        <v>19</v>
      </c>
      <c r="S8" s="11">
        <v>20</v>
      </c>
      <c r="T8" s="11">
        <v>21</v>
      </c>
      <c r="U8" s="11">
        <v>22</v>
      </c>
      <c r="V8" s="11">
        <v>23</v>
      </c>
      <c r="W8" s="11">
        <v>24</v>
      </c>
      <c r="X8" s="51">
        <v>25</v>
      </c>
      <c r="Y8" s="12">
        <v>26</v>
      </c>
    </row>
    <row r="9" spans="1:25" ht="39.950000000000003" customHeight="1">
      <c r="A9" s="81">
        <v>1</v>
      </c>
      <c r="B9" s="46" t="s">
        <v>75</v>
      </c>
      <c r="C9" s="30">
        <f>SUM(F9:H9)</f>
        <v>0</v>
      </c>
      <c r="D9" s="30">
        <f t="shared" ref="D9:Y9" si="0">SUM(D10:D12)</f>
        <v>0</v>
      </c>
      <c r="E9" s="30">
        <f t="shared" si="0"/>
        <v>0</v>
      </c>
      <c r="F9" s="30">
        <f t="shared" si="0"/>
        <v>0</v>
      </c>
      <c r="G9" s="30">
        <f t="shared" si="0"/>
        <v>0</v>
      </c>
      <c r="H9" s="30">
        <f t="shared" si="0"/>
        <v>0</v>
      </c>
      <c r="I9" s="30">
        <f t="shared" si="0"/>
        <v>0</v>
      </c>
      <c r="J9" s="30">
        <f t="shared" si="0"/>
        <v>0</v>
      </c>
      <c r="K9" s="30">
        <f t="shared" si="0"/>
        <v>0</v>
      </c>
      <c r="L9" s="30">
        <f t="shared" si="0"/>
        <v>0</v>
      </c>
      <c r="M9" s="30">
        <f t="shared" si="0"/>
        <v>0</v>
      </c>
      <c r="N9" s="30">
        <f t="shared" si="0"/>
        <v>0</v>
      </c>
      <c r="O9" s="30">
        <f t="shared" si="0"/>
        <v>0</v>
      </c>
      <c r="P9" s="30">
        <f t="shared" si="0"/>
        <v>0</v>
      </c>
      <c r="Q9" s="30">
        <f t="shared" si="0"/>
        <v>0</v>
      </c>
      <c r="R9" s="30">
        <f t="shared" si="0"/>
        <v>0</v>
      </c>
      <c r="S9" s="30">
        <f t="shared" si="0"/>
        <v>0</v>
      </c>
      <c r="T9" s="30">
        <f t="shared" si="0"/>
        <v>0</v>
      </c>
      <c r="U9" s="30">
        <f t="shared" si="0"/>
        <v>0</v>
      </c>
      <c r="V9" s="30">
        <f t="shared" si="0"/>
        <v>0</v>
      </c>
      <c r="W9" s="30">
        <f t="shared" si="0"/>
        <v>0</v>
      </c>
      <c r="X9" s="30">
        <f t="shared" si="0"/>
        <v>0</v>
      </c>
      <c r="Y9" s="31">
        <f t="shared" si="0"/>
        <v>0</v>
      </c>
    </row>
    <row r="10" spans="1:25" ht="39.950000000000003" customHeight="1" thickBot="1">
      <c r="A10" s="82"/>
      <c r="B10" s="21" t="s">
        <v>76</v>
      </c>
      <c r="C10" s="45">
        <f>SUM(F10:H10)</f>
        <v>0</v>
      </c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39"/>
      <c r="Y10" s="16"/>
    </row>
    <row r="11" spans="1:25" ht="39.950000000000003" customHeight="1" thickTop="1">
      <c r="A11" s="83"/>
      <c r="B11" s="20" t="s">
        <v>77</v>
      </c>
      <c r="C11" s="13">
        <f>SUM(F11:H11)</f>
        <v>0</v>
      </c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39"/>
      <c r="Y11" s="16"/>
    </row>
    <row r="12" spans="1:25" ht="39.950000000000003" customHeight="1">
      <c r="A12" s="83"/>
      <c r="B12" s="20" t="s">
        <v>78</v>
      </c>
      <c r="C12" s="13">
        <f>SUM(F12:H12)</f>
        <v>0</v>
      </c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39"/>
      <c r="Y12" s="16"/>
    </row>
    <row r="13" spans="1:25" ht="39.950000000000003" customHeight="1">
      <c r="A13" s="36">
        <v>2</v>
      </c>
      <c r="B13" s="20" t="s">
        <v>79</v>
      </c>
      <c r="C13" s="13">
        <f>SUM(F13:H13)</f>
        <v>0</v>
      </c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39"/>
      <c r="Y13" s="16"/>
    </row>
    <row r="14" spans="1:25">
      <c r="A14" s="36">
        <v>3</v>
      </c>
      <c r="B14" s="20" t="s">
        <v>83</v>
      </c>
      <c r="C14" s="13">
        <f>SUM(C9,C13)</f>
        <v>0</v>
      </c>
      <c r="D14" s="13">
        <f t="shared" ref="D14:Y14" si="1">SUM(D9,D13)</f>
        <v>0</v>
      </c>
      <c r="E14" s="13">
        <f t="shared" si="1"/>
        <v>0</v>
      </c>
      <c r="F14" s="13">
        <f t="shared" si="1"/>
        <v>0</v>
      </c>
      <c r="G14" s="13">
        <f t="shared" si="1"/>
        <v>0</v>
      </c>
      <c r="H14" s="13">
        <f t="shared" si="1"/>
        <v>0</v>
      </c>
      <c r="I14" s="13">
        <f t="shared" si="1"/>
        <v>0</v>
      </c>
      <c r="J14" s="13">
        <f t="shared" si="1"/>
        <v>0</v>
      </c>
      <c r="K14" s="13">
        <f t="shared" si="1"/>
        <v>0</v>
      </c>
      <c r="L14" s="13">
        <f t="shared" si="1"/>
        <v>0</v>
      </c>
      <c r="M14" s="13">
        <f t="shared" si="1"/>
        <v>0</v>
      </c>
      <c r="N14" s="13">
        <f t="shared" si="1"/>
        <v>0</v>
      </c>
      <c r="O14" s="13">
        <f t="shared" si="1"/>
        <v>0</v>
      </c>
      <c r="P14" s="13">
        <f t="shared" si="1"/>
        <v>0</v>
      </c>
      <c r="Q14" s="13">
        <f t="shared" si="1"/>
        <v>0</v>
      </c>
      <c r="R14" s="13">
        <f t="shared" si="1"/>
        <v>0</v>
      </c>
      <c r="S14" s="13">
        <f t="shared" si="1"/>
        <v>0</v>
      </c>
      <c r="T14" s="13">
        <f t="shared" si="1"/>
        <v>0</v>
      </c>
      <c r="U14" s="13">
        <f t="shared" si="1"/>
        <v>0</v>
      </c>
      <c r="V14" s="13">
        <f t="shared" si="1"/>
        <v>0</v>
      </c>
      <c r="W14" s="13">
        <f t="shared" si="1"/>
        <v>0</v>
      </c>
      <c r="X14" s="13">
        <f t="shared" si="1"/>
        <v>0</v>
      </c>
      <c r="Y14" s="14">
        <f t="shared" si="1"/>
        <v>0</v>
      </c>
    </row>
    <row r="15" spans="1:25" ht="30.75" thickBot="1">
      <c r="A15" s="37">
        <v>4</v>
      </c>
      <c r="B15" s="21" t="s">
        <v>80</v>
      </c>
      <c r="C15" s="17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40"/>
      <c r="Y15" s="19"/>
    </row>
    <row r="16" spans="1:25" ht="15.75" thickTop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ht="15.75">
      <c r="A17" s="1"/>
      <c r="C17" s="1"/>
      <c r="D17" s="1"/>
      <c r="E17" s="53" t="s">
        <v>48</v>
      </c>
      <c r="F17" s="53"/>
      <c r="G17" s="54"/>
      <c r="H17" s="54"/>
      <c r="I17" s="54"/>
      <c r="J17" s="54"/>
      <c r="K17" s="54"/>
      <c r="L17" s="54"/>
      <c r="M17" s="54"/>
      <c r="N17" s="54"/>
      <c r="O17" s="54"/>
      <c r="P17" s="53"/>
      <c r="Q17" s="86" t="str">
        <f>ĐNGV!J13</f>
        <v>Cần Giờ ngày     tháng     năm 2023</v>
      </c>
      <c r="R17" s="86"/>
      <c r="S17" s="86"/>
      <c r="T17" s="86"/>
      <c r="U17" s="86"/>
      <c r="V17" s="86"/>
      <c r="W17" s="86"/>
      <c r="X17" s="38"/>
      <c r="Y17" s="1"/>
    </row>
    <row r="18" spans="1:25" ht="15.75">
      <c r="A18" t="s">
        <v>82</v>
      </c>
      <c r="B18" s="29" t="str">
        <f>IF(C14=SUM(I14:Y14),"Đúng","Sai")</f>
        <v>Đúng</v>
      </c>
      <c r="C18" s="1"/>
      <c r="D18" s="1"/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86" t="s">
        <v>87</v>
      </c>
      <c r="R18" s="86"/>
      <c r="S18" s="86"/>
      <c r="T18" s="86"/>
      <c r="U18" s="86"/>
      <c r="V18" s="86"/>
      <c r="W18" s="86"/>
      <c r="X18" s="38"/>
      <c r="Y18" s="1"/>
    </row>
    <row r="21" spans="1:25">
      <c r="D21" s="90"/>
      <c r="E21" s="90"/>
      <c r="F21" s="90"/>
      <c r="G21" s="90"/>
    </row>
    <row r="24" spans="1:25">
      <c r="A24" s="1" t="s">
        <v>81</v>
      </c>
    </row>
    <row r="25" spans="1:25">
      <c r="A25" s="1" t="s">
        <v>100</v>
      </c>
    </row>
    <row r="26" spans="1:25">
      <c r="A26" s="1" t="s">
        <v>93</v>
      </c>
    </row>
  </sheetData>
  <mergeCells count="29">
    <mergeCell ref="D21:G21"/>
    <mergeCell ref="D3:Y3"/>
    <mergeCell ref="D4:Y4"/>
    <mergeCell ref="A5:A7"/>
    <mergeCell ref="B5:B7"/>
    <mergeCell ref="C5:C7"/>
    <mergeCell ref="D5:D7"/>
    <mergeCell ref="E5:E7"/>
    <mergeCell ref="F5:H5"/>
    <mergeCell ref="I5:Y5"/>
    <mergeCell ref="Q17:W17"/>
    <mergeCell ref="Q18:W18"/>
    <mergeCell ref="M6:M7"/>
    <mergeCell ref="O6:O7"/>
    <mergeCell ref="P6:S6"/>
    <mergeCell ref="T6:T7"/>
    <mergeCell ref="U6:U7"/>
    <mergeCell ref="V6:V7"/>
    <mergeCell ref="W6:W7"/>
    <mergeCell ref="Y6:Y7"/>
    <mergeCell ref="A9:A12"/>
    <mergeCell ref="G6:G7"/>
    <mergeCell ref="H6:H7"/>
    <mergeCell ref="I6:I7"/>
    <mergeCell ref="J6:J7"/>
    <mergeCell ref="K6:K7"/>
    <mergeCell ref="L6:L7"/>
    <mergeCell ref="F6:F7"/>
    <mergeCell ref="X6:X7"/>
  </mergeCells>
  <phoneticPr fontId="7" type="noConversion"/>
  <dataValidations xWindow="1055" yWindow="492" count="1">
    <dataValidation allowBlank="1" showInputMessage="1" showErrorMessage="1" promptTitle="KHÁC" prompt="LÀ CÁC MÔN TÂM LÝ, GIÁO DỤC CÔNG DÂN VÀ TÂM LÝ NẾU CÓ" sqref="Y6:Y7 Y11:Y14"/>
  </dataValidations>
  <pageMargins left="0.7" right="0.7" top="0.75" bottom="0.75" header="0.3" footer="0.3"/>
  <pageSetup scale="5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W21"/>
  <sheetViews>
    <sheetView view="pageLayout" zoomScaleNormal="100" workbookViewId="0">
      <selection activeCell="C5" sqref="C5:W5"/>
    </sheetView>
  </sheetViews>
  <sheetFormatPr defaultRowHeight="15"/>
  <cols>
    <col min="1" max="1" width="9.140625" style="23"/>
    <col min="2" max="2" width="16.85546875" style="23" bestFit="1" customWidth="1"/>
    <col min="3" max="7" width="11" style="23" customWidth="1"/>
    <col min="8" max="15" width="9.42578125" style="23" customWidth="1"/>
    <col min="16" max="16" width="11" style="23" customWidth="1"/>
    <col min="17" max="22" width="6.5703125" style="23" customWidth="1"/>
    <col min="23" max="23" width="9.140625" style="23" customWidth="1"/>
    <col min="24" max="16384" width="9.140625" style="23"/>
  </cols>
  <sheetData>
    <row r="1" spans="1:23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 t="s">
        <v>22</v>
      </c>
      <c r="W1" s="22"/>
    </row>
    <row r="2" spans="1:23">
      <c r="A2" s="22" t="s">
        <v>84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</row>
    <row r="3" spans="1:23">
      <c r="A3" s="22" t="s">
        <v>88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</row>
    <row r="4" spans="1:23" ht="18.75">
      <c r="A4" s="22"/>
      <c r="B4" s="22"/>
      <c r="C4" s="107" t="s">
        <v>23</v>
      </c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7"/>
      <c r="Q4" s="107"/>
      <c r="R4" s="107"/>
      <c r="S4" s="107"/>
      <c r="T4" s="107"/>
      <c r="U4" s="107"/>
      <c r="V4" s="107"/>
      <c r="W4" s="107"/>
    </row>
    <row r="5" spans="1:23" ht="15.75" thickBot="1">
      <c r="A5" s="22"/>
      <c r="B5" s="22"/>
      <c r="C5" s="108" t="str">
        <f>ĐNGV!G5</f>
        <v>Tính đến thời điểm     tháng    năm 2023</v>
      </c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108"/>
      <c r="P5" s="108"/>
      <c r="Q5" s="108"/>
      <c r="R5" s="108"/>
      <c r="S5" s="108"/>
      <c r="T5" s="108"/>
      <c r="U5" s="108"/>
      <c r="V5" s="108"/>
      <c r="W5" s="108"/>
    </row>
    <row r="6" spans="1:23" ht="15.75" customHeight="1" thickTop="1">
      <c r="A6" s="109" t="s">
        <v>4</v>
      </c>
      <c r="B6" s="101" t="s">
        <v>24</v>
      </c>
      <c r="C6" s="101" t="s">
        <v>25</v>
      </c>
      <c r="D6" s="101" t="s">
        <v>86</v>
      </c>
      <c r="E6" s="101" t="s">
        <v>26</v>
      </c>
      <c r="F6" s="101" t="s">
        <v>27</v>
      </c>
      <c r="G6" s="101" t="s">
        <v>28</v>
      </c>
      <c r="H6" s="101" t="s">
        <v>29</v>
      </c>
      <c r="I6" s="101"/>
      <c r="J6" s="101"/>
      <c r="K6" s="101" t="s">
        <v>30</v>
      </c>
      <c r="L6" s="101"/>
      <c r="M6" s="101" t="s">
        <v>31</v>
      </c>
      <c r="N6" s="101"/>
      <c r="O6" s="101" t="s">
        <v>32</v>
      </c>
      <c r="P6" s="101" t="s">
        <v>33</v>
      </c>
      <c r="Q6" s="101" t="s">
        <v>34</v>
      </c>
      <c r="R6" s="101" t="s">
        <v>35</v>
      </c>
      <c r="S6" s="101" t="s">
        <v>36</v>
      </c>
      <c r="T6" s="101" t="s">
        <v>37</v>
      </c>
      <c r="U6" s="101" t="s">
        <v>38</v>
      </c>
      <c r="V6" s="101" t="s">
        <v>39</v>
      </c>
      <c r="W6" s="103" t="s">
        <v>40</v>
      </c>
    </row>
    <row r="7" spans="1:23" ht="78.75" customHeight="1">
      <c r="A7" s="110"/>
      <c r="B7" s="102"/>
      <c r="C7" s="102"/>
      <c r="D7" s="102"/>
      <c r="E7" s="102"/>
      <c r="F7" s="102"/>
      <c r="G7" s="102"/>
      <c r="H7" s="24" t="s">
        <v>41</v>
      </c>
      <c r="I7" s="24" t="s">
        <v>42</v>
      </c>
      <c r="J7" s="24" t="s">
        <v>43</v>
      </c>
      <c r="K7" s="24" t="s">
        <v>44</v>
      </c>
      <c r="L7" s="24" t="s">
        <v>45</v>
      </c>
      <c r="M7" s="24" t="s">
        <v>46</v>
      </c>
      <c r="N7" s="24" t="s">
        <v>47</v>
      </c>
      <c r="O7" s="102"/>
      <c r="P7" s="102"/>
      <c r="Q7" s="102"/>
      <c r="R7" s="102"/>
      <c r="S7" s="102"/>
      <c r="T7" s="102"/>
      <c r="U7" s="102"/>
      <c r="V7" s="102"/>
      <c r="W7" s="104"/>
    </row>
    <row r="8" spans="1:23" ht="52.5" customHeight="1" thickBot="1">
      <c r="A8" s="25">
        <v>1</v>
      </c>
      <c r="B8" s="26"/>
      <c r="C8" s="33"/>
      <c r="D8" s="33"/>
      <c r="E8" s="27" t="e">
        <f>C8/D8</f>
        <v>#DIV/0!</v>
      </c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4"/>
      <c r="R8" s="33"/>
      <c r="S8" s="33"/>
      <c r="T8" s="33"/>
      <c r="U8" s="33"/>
      <c r="V8" s="33"/>
      <c r="W8" s="35"/>
    </row>
    <row r="9" spans="1:23" ht="15.75" thickTop="1">
      <c r="A9" s="22"/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</row>
    <row r="10" spans="1:23" ht="15.75">
      <c r="A10" s="50"/>
      <c r="B10" s="28" t="s">
        <v>48</v>
      </c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105" t="str">
        <f>ĐNGV!J13</f>
        <v>Cần Giờ ngày     tháng     năm 2023</v>
      </c>
      <c r="P10" s="105"/>
      <c r="Q10" s="105"/>
      <c r="R10" s="105"/>
      <c r="S10" s="105"/>
      <c r="T10" s="105"/>
      <c r="U10" s="105"/>
      <c r="V10" s="22"/>
      <c r="W10" s="22"/>
    </row>
    <row r="11" spans="1:23" ht="15.75">
      <c r="A11" s="22"/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105" t="s">
        <v>87</v>
      </c>
      <c r="P11" s="105"/>
      <c r="Q11" s="105"/>
      <c r="R11" s="105"/>
      <c r="S11" s="105"/>
      <c r="T11" s="105"/>
      <c r="U11" s="105"/>
      <c r="V11" s="22"/>
      <c r="W11" s="22"/>
    </row>
    <row r="12" spans="1:23" ht="15.75">
      <c r="A12" s="22"/>
      <c r="B12" s="52"/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22"/>
      <c r="W12" s="22"/>
    </row>
    <row r="13" spans="1:23" ht="15.75">
      <c r="A13" s="22"/>
      <c r="B13" s="52"/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22"/>
      <c r="W13" s="22"/>
    </row>
    <row r="14" spans="1:23" ht="15.75">
      <c r="B14" s="52"/>
      <c r="C14" s="52"/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22"/>
      <c r="W14" s="22"/>
    </row>
    <row r="15" spans="1:23">
      <c r="A15" s="106"/>
      <c r="B15" s="106"/>
      <c r="C15" s="106"/>
      <c r="D15" s="3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</row>
    <row r="16" spans="1:23">
      <c r="A16" s="22"/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</row>
    <row r="17" spans="1:23">
      <c r="A17" s="22"/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</row>
    <row r="18" spans="1:23">
      <c r="A18" s="41"/>
      <c r="B18" s="41"/>
      <c r="C18" s="41"/>
      <c r="D18" s="42"/>
      <c r="E18" s="41"/>
      <c r="F18" s="41"/>
      <c r="G18" s="41"/>
      <c r="H18" s="41"/>
      <c r="I18" s="41"/>
      <c r="J18" s="41"/>
      <c r="K18" s="41"/>
      <c r="L18" s="41"/>
      <c r="M18" s="22"/>
      <c r="N18" s="22"/>
      <c r="O18" s="22"/>
      <c r="P18" s="100"/>
      <c r="Q18" s="100"/>
      <c r="R18" s="100"/>
      <c r="S18" s="100"/>
      <c r="T18" s="100"/>
      <c r="U18" s="22"/>
      <c r="V18" s="22"/>
      <c r="W18" s="22"/>
    </row>
    <row r="19" spans="1:23">
      <c r="A19" s="41" t="s">
        <v>95</v>
      </c>
      <c r="B19" s="41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</row>
    <row r="20" spans="1:23">
      <c r="A20" s="41" t="s">
        <v>92</v>
      </c>
      <c r="B20" s="41"/>
      <c r="C20" s="41"/>
      <c r="D20" s="43"/>
      <c r="E20" s="43"/>
      <c r="F20" s="43"/>
      <c r="G20" s="43"/>
      <c r="H20" s="43"/>
      <c r="I20" s="43"/>
      <c r="J20" s="43"/>
      <c r="K20" s="43"/>
      <c r="L20" s="43"/>
    </row>
    <row r="21" spans="1:23">
      <c r="A21" s="43"/>
      <c r="B21" s="43"/>
      <c r="C21" s="43"/>
      <c r="D21" s="43"/>
      <c r="E21" s="43"/>
      <c r="F21" s="43"/>
      <c r="G21" s="43"/>
      <c r="H21" s="43"/>
      <c r="I21" s="43"/>
      <c r="J21" s="43"/>
      <c r="K21" s="43"/>
      <c r="L21" s="43"/>
    </row>
  </sheetData>
  <mergeCells count="25">
    <mergeCell ref="D6:D7"/>
    <mergeCell ref="A15:C15"/>
    <mergeCell ref="C4:W4"/>
    <mergeCell ref="C5:W5"/>
    <mergeCell ref="A6:A7"/>
    <mergeCell ref="B6:B7"/>
    <mergeCell ref="C6:C7"/>
    <mergeCell ref="E6:E7"/>
    <mergeCell ref="F6:F7"/>
    <mergeCell ref="G6:G7"/>
    <mergeCell ref="H6:J6"/>
    <mergeCell ref="K6:L6"/>
    <mergeCell ref="M6:N6"/>
    <mergeCell ref="O6:O7"/>
    <mergeCell ref="P6:P7"/>
    <mergeCell ref="P18:T18"/>
    <mergeCell ref="T6:T7"/>
    <mergeCell ref="U6:U7"/>
    <mergeCell ref="W6:W7"/>
    <mergeCell ref="O10:U10"/>
    <mergeCell ref="O11:U11"/>
    <mergeCell ref="Q6:Q7"/>
    <mergeCell ref="R6:R7"/>
    <mergeCell ref="S6:S7"/>
    <mergeCell ref="V6:V7"/>
  </mergeCells>
  <phoneticPr fontId="7" type="noConversion"/>
  <pageMargins left="0.7" right="0.34" top="0.75" bottom="0.75" header="0.3" footer="0.3"/>
  <pageSetup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ĐNGV</vt:lpstr>
      <vt:lpstr>GV-CBQL</vt:lpstr>
      <vt:lpstr>CSVC</vt:lpstr>
      <vt:lpstr>CSVC!Print_Area</vt:lpstr>
      <vt:lpstr>ĐNGV!Print_Area</vt:lpstr>
      <vt:lpstr>'GV-CBQL'!Print_Area</vt:lpstr>
    </vt:vector>
  </TitlesOfParts>
  <Company>BECP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BECP</dc:creator>
  <cp:lastModifiedBy>vanphong-pc</cp:lastModifiedBy>
  <cp:lastPrinted>2021-11-18T03:06:09Z</cp:lastPrinted>
  <dcterms:created xsi:type="dcterms:W3CDTF">2010-10-26T04:22:24Z</dcterms:created>
  <dcterms:modified xsi:type="dcterms:W3CDTF">2023-10-09T04:28:53Z</dcterms:modified>
</cp:coreProperties>
</file>