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Administrator\Documents\"/>
    </mc:Choice>
  </mc:AlternateContent>
  <xr:revisionPtr revIDLastSave="0" documentId="8_{B052A9E0-F9EB-4917-AD59-82CCC90FE925}" xr6:coauthVersionLast="47" xr6:coauthVersionMax="47" xr10:uidLastSave="{00000000-0000-0000-0000-000000000000}"/>
  <bookViews>
    <workbookView xWindow="-120" yWindow="-120" windowWidth="19440" windowHeight="14880" xr2:uid="{00000000-000D-0000-FFFF-FFFF00000000}"/>
  </bookViews>
  <sheets>
    <sheet name="HSL - THCS" sheetId="11" r:id="rId1"/>
    <sheet name="SO SANH CU - MOI - THcs" sheetId="10" r:id="rId2"/>
    <sheet name="Sheet1" sheetId="12" r:id="rId3"/>
    <sheet name="Bang HSL - THCS" sheetId="6" state="hidden" r:id="rId4"/>
  </sheets>
  <definedNames>
    <definedName name="_xlnm.Print_Area" localSheetId="3">'Bang HSL - THCS'!$A$2:$N$14</definedName>
    <definedName name="_xlnm.Print_Area" localSheetId="0">'HSL - THCS'!$A$2:$G$29</definedName>
    <definedName name="_xlnm.Print_Area" localSheetId="1">'SO SANH CU - MOI - THcs'!$A$2:$D$9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 i="11" l="1"/>
  <c r="D29" i="11"/>
  <c r="D22" i="11"/>
  <c r="D23" i="11"/>
  <c r="D24" i="11"/>
  <c r="D25" i="11"/>
  <c r="D26" i="11"/>
  <c r="D27" i="11"/>
  <c r="D28" i="11"/>
  <c r="F29" i="11" l="1"/>
  <c r="E28" i="11"/>
  <c r="E27" i="11"/>
  <c r="F27" i="11" s="1"/>
  <c r="E26" i="11"/>
  <c r="F26" i="11" s="1"/>
  <c r="E25" i="11"/>
  <c r="E24" i="11"/>
  <c r="E23" i="11"/>
  <c r="E22" i="11"/>
  <c r="F22" i="11"/>
  <c r="E21" i="11"/>
  <c r="D21" i="11"/>
  <c r="E15" i="11"/>
  <c r="F14" i="11"/>
  <c r="E14" i="11"/>
  <c r="F13" i="11"/>
  <c r="E13" i="11"/>
  <c r="F12" i="11"/>
  <c r="E12" i="11"/>
  <c r="F11" i="11"/>
  <c r="E11" i="11"/>
  <c r="F10" i="11"/>
  <c r="E10" i="11"/>
  <c r="F9" i="11"/>
  <c r="E9" i="11"/>
  <c r="F8" i="11"/>
  <c r="E8" i="11"/>
  <c r="F7" i="11"/>
  <c r="E7" i="11"/>
  <c r="F6" i="11"/>
  <c r="E6" i="11"/>
  <c r="G13" i="11" l="1"/>
  <c r="F21" i="11"/>
  <c r="F23" i="11"/>
  <c r="F25" i="11"/>
  <c r="G8" i="11"/>
  <c r="F28" i="11"/>
  <c r="F24" i="11"/>
  <c r="G15" i="11"/>
  <c r="G14" i="11"/>
  <c r="G12" i="11"/>
  <c r="G11" i="11"/>
  <c r="G10" i="11"/>
  <c r="G9" i="11"/>
  <c r="G7" i="11"/>
  <c r="G6" i="11"/>
</calcChain>
</file>

<file path=xl/sharedStrings.xml><?xml version="1.0" encoding="utf-8"?>
<sst xmlns="http://schemas.openxmlformats.org/spreadsheetml/2006/main" count="100" uniqueCount="69">
  <si>
    <t>2,06</t>
  </si>
  <si>
    <t>4,32</t>
  </si>
  <si>
    <t>3,26</t>
  </si>
  <si>
    <t>3,99</t>
  </si>
  <si>
    <t>2,34</t>
  </si>
  <si>
    <t>2,67</t>
  </si>
  <si>
    <t>3,00</t>
  </si>
  <si>
    <t>3,33</t>
  </si>
  <si>
    <t>3,66</t>
  </si>
  <si>
    <t>4,65</t>
  </si>
  <si>
    <t>4,98</t>
  </si>
  <si>
    <t>BẢNG TRA CỨU HỆ SỐ LƯƠNG</t>
  </si>
  <si>
    <t>SHEET 2</t>
  </si>
  <si>
    <t>1,86</t>
  </si>
  <si>
    <t>2,26</t>
  </si>
  <si>
    <t>2,46</t>
  </si>
  <si>
    <t>2,66</t>
  </si>
  <si>
    <t>2,86</t>
  </si>
  <si>
    <t>3,06</t>
  </si>
  <si>
    <t>3,46</t>
  </si>
  <si>
    <t>3,86</t>
  </si>
  <si>
    <t>4,06</t>
  </si>
  <si>
    <t xml:space="preserve">Bậc </t>
  </si>
  <si>
    <t>V.07.02.29</t>
  </si>
  <si>
    <t>V.07.02.28</t>
  </si>
  <si>
    <t>Bậc mã cũ V.07.03.09</t>
  </si>
  <si>
    <t>Hệ số mã cũ V.07.03.09</t>
  </si>
  <si>
    <t>HS mã mới V.07.03.29
tương ứng</t>
  </si>
  <si>
    <t>Bậc mã mới V.07.03.29
tương ứng</t>
  </si>
  <si>
    <t>4,00</t>
  </si>
  <si>
    <t>4,34</t>
  </si>
  <si>
    <t>4,68</t>
  </si>
  <si>
    <t>5,02</t>
  </si>
  <si>
    <t>5,36</t>
  </si>
  <si>
    <t>5,70</t>
  </si>
  <si>
    <t>6,04</t>
  </si>
  <si>
    <t>6,38</t>
  </si>
  <si>
    <t>Tên chức DNN mới</t>
  </si>
  <si>
    <t>Quy định tại Thong tư 01/2021</t>
  </si>
  <si>
    <t>Tiêu chuẩn đào tạo, bồi dưỡng</t>
  </si>
  <si>
    <t>Không quy định về thành tích khen thưởng</t>
  </si>
  <si>
    <t>So sánh tiêu chuẩn cũ và mới (Thông tư LT 22/2015 với Thông tư 03/2021) bậc THCS</t>
  </si>
  <si>
    <t>Thời gian giữ ngạch</t>
  </si>
  <si>
    <t>GIÁO VIÊN THCS HẠNG I</t>
  </si>
  <si>
    <t>Viên chức thăng hạng từ chức danh giáo viên trung học cơ sở hạng II lên chức danh giáo viên trung học cơ sở hạng I phải có thời gian giữ chức danh giáo viên trung học cơ sở hạng II hoặc tương đương từ đủ 06 (sáu) năm trở lên, trong đó thời gian giữ chức danh nghề nghiệp giáo viên trung học cơ sở hạng II từ đủ 01 (một năm) trở lên.</t>
  </si>
  <si>
    <t>a) Có bằng tốt nghiệp đại học sư phạm trở lên hoặc có bằng tốt nghiệp đại học các chuyên ngành phù hợp với bộ môn giảng dạy trở lên và có chứng chỉ bồi dưỡng nghiệp vụ sư phạm đối với giáo viên trung học cơ sở;
b) Có trình độ ngoại ngữ bậc 2 theo quy định tại Thông tư số 01/2014/TT-BGDĐT ngày 24 tháng 01 năm 2014 của Bộ Giáo dục và Đào tạo ban hành khung năng lực ngoại ngữ 6 bậc dùng cho Việt Nam hoặc có chứng chỉ tiếng dân tộc đối với những vị trí việc làm yêu cầu sử dụng tiếng dân tộc;
Đối với giáo viên dạy ngoại ngữ thì trình độ ngoại ngữ thứ hai phải đạt bậc 2 theo quy định tại Thông tư số 01/2014/TT-BGDĐT ngày 24 tháng 01 năm 2014 của Bộ Giáo dục và Đào tạo ban hành khung năng lực ngoại ngữ 6 bậc dùng cho Việt Nam;
c) 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
d) Có chứng chỉ bồi dưỡng giáo viên trung học cơ sở hạng II.</t>
  </si>
  <si>
    <t>GIÁO VIÊN THCS HẠNG II</t>
  </si>
  <si>
    <t>Viên chức thăng hạng từ chức danh giáo viên trung học cơ sở hạng III lên chức danh giáo viên trung học cơ sở hạng II phải có thời gian giữ chức danh giáo viên trung học cơ sở hạng III hoặc tương đương từ đủ 06 (sáu) năm trở lên, trong đó thời gian giữ hạng chức danh nghề nghiệp giáo viên trung học cơ sở hạng III từ đủ 01 (một) năm và tốt nghiệp đại học sư phạm hoặc đại học các chuyên ngành khác phù hợp với bộ môn giảng dạy từ đủ 01 (một) năm trở lên.</t>
  </si>
  <si>
    <t>GIÁO VIÊN THCS HẠNG III</t>
  </si>
  <si>
    <t>Không quy định</t>
  </si>
  <si>
    <t>-Có bằng cử nhân trở lên thuộc ngành đào tạo giáo viên đối với giáo viên trung học cơ sở.
Trường hợp môn học chưa đủ giáo viên có bằng cử nhân thuộc ngành đào tạo giáo viên thì phải có bằng cử nhân chuyên ngành phù hợp và có chứng chỉ bồi dưỡng nghiệp vụ sư phạm dành cho giáo viên trung học cơ sở theo chương trình do Bộ trưởng Bộ Giáo dục và Đào tạo ban hành;
- Có chứng chỉ bồi dưỡng theo tiêu chuẩn chức danh nghề nghiệp giáo viên trung học cơ sở hạng II.</t>
  </si>
  <si>
    <t>Được công nhận là chiến sĩ thi đua cơ sở; hoặc được nhận bằng khen, giấy khen từ cấp huyện trở lên; hoặc được công nhận đạt một trong các danh hiệu: giáo viên dạy giỏi, giáo viên chủ nhiệm lớp giỏi từ cấp trường trở lên, giáo viên làm Tổng phụ trách Đội Thiếu niên tiền phong Hồ Chí Minh giỏi từ cấp huyện trở lên;</t>
  </si>
  <si>
    <t>Được công nhận là chiến sĩ thi đua cấp bộ/ban/ngành/tỉnh trở lên; hoặc bằng khen từ cấp tỉnh trở lên; hoặc được công nhận đạt một trong các danh hiệu: giáo viên dạy giỏi, giáo viên chủ nhiệm lớp giỏi, giáo viên làm Tổng phụ trách Đội Thiếu niên tiền phong Hồ Chí Minh giỏi từ cấp huyện trở lên;</t>
  </si>
  <si>
    <r>
      <t>-Có bằng</t>
    </r>
    <r>
      <rPr>
        <b/>
        <sz val="11"/>
        <color theme="1"/>
        <rFont val="Times New Roman"/>
        <family val="1"/>
      </rPr>
      <t xml:space="preserve"> thạc sĩ</t>
    </r>
    <r>
      <rPr>
        <sz val="11"/>
        <color theme="1"/>
        <rFont val="Times New Roman"/>
        <family val="1"/>
      </rPr>
      <t xml:space="preserve"> trở lên thuộc ngành đào tạo giáo viên đối với giáo viên trung học cơ sở hoặc có bằng thạc sĩ trở lên chuyên ngành phù hợp với môn học giảng dạy hoặc có bằng thạc sĩ quản lý giáo dục trở lên;
- Có chứng chỉ bồi dưỡng theo tiêu chuẩn chức danh nghề nghiệp giáo viên trung học cơ sở hạng I.</t>
    </r>
  </si>
  <si>
    <r>
      <t>-Có bằng tốt nghiệp</t>
    </r>
    <r>
      <rPr>
        <b/>
        <sz val="11"/>
        <color theme="1"/>
        <rFont val="Times New Roman"/>
        <family val="1"/>
      </rPr>
      <t xml:space="preserve"> cao đẳng sư phạm</t>
    </r>
    <r>
      <rPr>
        <sz val="11"/>
        <color theme="1"/>
        <rFont val="Times New Roman"/>
        <family val="1"/>
      </rPr>
      <t xml:space="preserve"> trở lên hoặc cao đẳng các chuyên ngành phù hợp với bộ môn giảng dạy trở lên và có chứng chỉ bồi dưỡng nghiệp vụ sư phạm đối với giáo viên trung học cơ sở;
- Có trình độ ngoại ngữ bậc 1 theo quy định tại Thông tư số 01/2014/TT-BGDĐT ngày 24 tháng 01 năm 2014 của Bộ Giáo dục và Đào tạo ban hành khung năng lực ngoại ngữ 6 bậc dùng cho Việt Nam hoặc có chứng chỉ tiếng dân tộc đối với những vị trí việc làm yêu cầu sử dụng tiếng dân tộc;
Đối với giáo viên dạy ngoại ngữ thì trình độ ngoại ngữ thứ hai phải đạt bậc 1 theo quy định tại Thông tư số 01/2014/TT-BGDĐT ngày 24 tháng 01 năm 2014 của Bộ Giáo dục và Đào tạo ban hành khung năng lực ngoại ngữ 6 bậc dùng cho Việt Nam;
- 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t>
    </r>
  </si>
  <si>
    <r>
      <t>- Có bằng</t>
    </r>
    <r>
      <rPr>
        <b/>
        <sz val="11"/>
        <color theme="1"/>
        <rFont val="Times New Roman"/>
        <family val="1"/>
      </rPr>
      <t xml:space="preserve"> cử nhân trở lên</t>
    </r>
    <r>
      <rPr>
        <sz val="11"/>
        <color theme="1"/>
        <rFont val="Times New Roman"/>
        <family val="1"/>
      </rPr>
      <t xml:space="preserve"> thuộc ngành đào tạo giáo viên đối với giáo viên trung học cơ sở.
Trường hợp môn học chưa đủ giáo viên có bằng cử nhân thuộc ngành đào tạo giáo viên thì phải có bằng cử nhân chuyên ngành phù hợp và có chứng chỉ bồi dưỡng nghiệp vụ sư phạm dành cho giáo viên trung học cơ sở theo chương trình do Bộ trưởng Bộ Giáo dục và Đào tạo ban hành;
- Có chứng chỉ bồi dưỡng theo tiêu chuẩn chức danh nghề nghiệp giáo viên trung học cơ sở hạng III (đối với giáo viên trung học cơ sở mới được tuyển dụng vào giáo viên trung học cơ sở hạng III thì phải có chứng chỉ trong thời gian 36 tháng kể từ ngày được tuyển dụng).</t>
    </r>
  </si>
  <si>
    <r>
      <t>-Có bằng tốt nghiệp</t>
    </r>
    <r>
      <rPr>
        <b/>
        <sz val="11"/>
        <color theme="1"/>
        <rFont val="Times New Roman"/>
        <family val="1"/>
      </rPr>
      <t xml:space="preserve"> đại học </t>
    </r>
    <r>
      <rPr>
        <sz val="11"/>
        <color theme="1"/>
        <rFont val="Times New Roman"/>
        <family val="1"/>
      </rPr>
      <t>sư phạm trở lên hoặc đại học các chuyên ngành phù hợp với bộ môn giảng dạy trở lên và có chứng chỉ bồi dưỡng nghiệp vụ sư phạm đối với giáo viên trung học cơ sở;
- Có trình độ ngoại ngữ bậc 3 theo quy định tại Thông tư số 01/2014/TT-BGDĐT ngày 24 tháng 01 năm 2014 của Bộ Giáo dục và Đào tạo ban hành khung năng lực ngoại ngữ 6 bậc dùng cho Việt Nam hoặc có chứng chỉ tiếng dân tộc đối với những vị trí việc làm yêu cầu sử dụng tiếng dân tộc;
Đối với giáo viên dạy ngoại ngữ thì trình độ ngoại ngữ thứ hai phải đạt bậc 3 theo quy định tại Thông tư số 01/2014/TT-BGDĐT ngày 24 tháng 01 năm 2014 của Bộ Giáo dục và Đào tạo ban hành khung năng lực ngoại ngữ 6 bậc dùng cho Việt Nam;
- 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
- Có chứng chỉ bồi dưỡng giáo viên trung học cơ sở hạng I.</t>
    </r>
  </si>
  <si>
    <t>Mốc nâng lần sau</t>
  </si>
  <si>
    <t>chênh lệch hệ số</t>
  </si>
  <si>
    <t>hệ số 2 bậc lương liền kề ngạch cũ</t>
  </si>
  <si>
    <t>Hệ sỗ mã mới V.07.04,30</t>
  </si>
  <si>
    <t>Hệ số mã cũ 
V.07,04,10</t>
  </si>
  <si>
    <t>Bậc mã cũ V.07.04,12</t>
  </si>
  <si>
    <t>Hệ số mã cũ V.07.04,12</t>
  </si>
  <si>
    <t>HS mã mới V.07.04,32
tương ứng</t>
  </si>
  <si>
    <t>Bậc mã mới V.07.04,32
tương ứng</t>
  </si>
  <si>
    <t>BẢNG TRA CỨU HỆ SỐ LƯƠNG BẬC THCS</t>
  </si>
  <si>
    <t>HẠNG III CŨ CHUYỂN QUA HẠNG III MỚI</t>
  </si>
  <si>
    <t>HẠNG II CŨ CHUYỂN QUA HẠNG II MỚI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</si>
</sst>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scheme val="minor"/>
    </font>
    <font>
      <sz val="11"/>
      <color theme="1"/>
      <name val="Times New Roman"/>
      <family val="1"/>
    </font>
    <font>
      <b/>
      <sz val="11"/>
      <color theme="1"/>
      <name val="Times New Roman"/>
      <family val="1"/>
    </font>
    <font>
      <i/>
      <sz val="9"/>
      <color theme="1"/>
      <name val="Arial"/>
      <family val="2"/>
      <scheme val="minor"/>
    </font>
    <font>
      <i/>
      <sz val="9"/>
      <color theme="1"/>
      <name val="Times New Roman"/>
      <family val="1"/>
    </font>
    <font>
      <b/>
      <sz val="18"/>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4"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1" fillId="0" borderId="0" xfId="0" applyFont="1" applyFill="1" applyBorder="1" applyAlignment="1">
      <alignment horizontal="center" vertical="center"/>
    </xf>
    <xf numFmtId="0" fontId="0" fillId="0" borderId="0" xfId="0" applyBorder="1"/>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1" xfId="0" applyFont="1" applyFill="1" applyBorder="1" applyAlignment="1">
      <alignment horizontal="center" vertical="center"/>
    </xf>
    <xf numFmtId="0" fontId="2" fillId="0" borderId="0" xfId="0" applyFont="1" applyAlignment="1"/>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2" fillId="0" borderId="5" xfId="0" applyFont="1" applyBorder="1" applyAlignment="1">
      <alignment horizontal="center" vertical="center" wrapText="1"/>
    </xf>
    <xf numFmtId="0" fontId="1" fillId="2" borderId="5" xfId="0" quotePrefix="1" applyFont="1" applyFill="1" applyBorder="1" applyAlignment="1">
      <alignment horizontal="center" vertical="center" wrapText="1"/>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vertical="center" wrapText="1"/>
    </xf>
    <xf numFmtId="0" fontId="2" fillId="0" borderId="7" xfId="0" applyFont="1" applyBorder="1" applyAlignment="1">
      <alignment horizontal="center" vertical="center" wrapText="1"/>
    </xf>
    <xf numFmtId="0" fontId="1" fillId="0" borderId="1" xfId="0" quotePrefix="1" applyFont="1" applyBorder="1" applyAlignment="1">
      <alignment vertical="center" wrapText="1"/>
    </xf>
    <xf numFmtId="0" fontId="2" fillId="0" borderId="2"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3" borderId="1" xfId="0" applyFill="1" applyBorder="1" applyAlignment="1">
      <alignment horizontal="center" vertical="center"/>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29"/>
  <sheetViews>
    <sheetView tabSelected="1" view="pageBreakPreview" topLeftCell="A24" zoomScale="90" zoomScaleNormal="60" zoomScaleSheetLayoutView="90" workbookViewId="0">
      <selection activeCell="B21" sqref="B21:B29"/>
    </sheetView>
  </sheetViews>
  <sheetFormatPr defaultRowHeight="14.25" x14ac:dyDescent="0.2"/>
  <cols>
    <col min="1" max="1" width="17.75" customWidth="1"/>
    <col min="2" max="4" width="21.25" customWidth="1"/>
    <col min="5" max="5" width="16.75" style="8" customWidth="1"/>
    <col min="6" max="6" width="24.125" style="8" customWidth="1"/>
    <col min="7" max="7" width="29.25" customWidth="1"/>
    <col min="8" max="8" width="16.75" customWidth="1"/>
  </cols>
  <sheetData>
    <row r="1" spans="1:9" ht="25.15" customHeight="1" x14ac:dyDescent="0.2">
      <c r="H1" s="30" t="s">
        <v>12</v>
      </c>
      <c r="I1" s="30"/>
    </row>
    <row r="2" spans="1:9" ht="48.6" customHeight="1" x14ac:dyDescent="0.2">
      <c r="A2" s="31" t="s">
        <v>66</v>
      </c>
      <c r="B2" s="31"/>
      <c r="C2" s="31"/>
      <c r="D2" s="31"/>
      <c r="E2" s="31"/>
      <c r="F2" s="31"/>
      <c r="G2" s="31"/>
      <c r="H2" s="13"/>
    </row>
    <row r="3" spans="1:9" ht="48.6" customHeight="1" x14ac:dyDescent="0.2">
      <c r="A3" s="32" t="s">
        <v>67</v>
      </c>
      <c r="B3" s="32"/>
      <c r="C3" s="32"/>
      <c r="D3" s="32"/>
      <c r="E3" s="32"/>
      <c r="F3" s="32"/>
      <c r="G3" s="32"/>
      <c r="H3" s="13"/>
    </row>
    <row r="4" spans="1:9" ht="68.45" customHeight="1" x14ac:dyDescent="0.2">
      <c r="A4" s="3" t="s">
        <v>62</v>
      </c>
      <c r="B4" s="3" t="s">
        <v>63</v>
      </c>
      <c r="C4" s="3" t="s">
        <v>64</v>
      </c>
      <c r="D4" s="3" t="s">
        <v>65</v>
      </c>
      <c r="E4" s="25" t="s">
        <v>58</v>
      </c>
      <c r="F4" s="3" t="s">
        <v>59</v>
      </c>
      <c r="G4" s="3" t="s">
        <v>57</v>
      </c>
    </row>
    <row r="5" spans="1:9" s="5" customFormat="1" ht="12.6" customHeight="1" x14ac:dyDescent="0.2">
      <c r="A5" s="6">
        <v>1</v>
      </c>
      <c r="B5" s="6">
        <v>2</v>
      </c>
      <c r="C5" s="6">
        <v>3</v>
      </c>
      <c r="D5" s="6">
        <v>4</v>
      </c>
      <c r="E5" s="6">
        <v>5</v>
      </c>
      <c r="F5" s="6">
        <v>6</v>
      </c>
      <c r="G5" s="6">
        <v>7</v>
      </c>
    </row>
    <row r="6" spans="1:9" ht="44.25" customHeight="1" x14ac:dyDescent="0.2">
      <c r="A6" s="1">
        <v>1</v>
      </c>
      <c r="B6" s="1">
        <v>2.1</v>
      </c>
      <c r="C6" s="1">
        <v>2.34</v>
      </c>
      <c r="D6" s="1">
        <v>1</v>
      </c>
      <c r="E6" s="1">
        <f>C6-B6</f>
        <v>0.23999999999999977</v>
      </c>
      <c r="F6" s="1">
        <f>B7-B6</f>
        <v>0.31000000000000005</v>
      </c>
      <c r="G6" s="27" t="str">
        <f>IF(E6&gt;=F6,"KỂ TỪ NGÀY KÝ QĐ","KỂ TỪ NGÀY XẾP HẠNG Ở MỨC LƯƠNG CŨ")</f>
        <v>KỂ TỪ NGÀY XẾP HẠNG Ở MỨC LƯƠNG CŨ</v>
      </c>
    </row>
    <row r="7" spans="1:9" ht="44.25" customHeight="1" x14ac:dyDescent="0.2">
      <c r="A7" s="1">
        <v>2</v>
      </c>
      <c r="B7" s="1">
        <v>2.41</v>
      </c>
      <c r="C7" s="1">
        <v>2.67</v>
      </c>
      <c r="D7" s="1">
        <v>2</v>
      </c>
      <c r="E7" s="1">
        <f t="shared" ref="E7:E15" si="0">C7-B7</f>
        <v>0.25999999999999979</v>
      </c>
      <c r="F7" s="1">
        <f t="shared" ref="F7:F14" si="1">B8-B7</f>
        <v>0.31000000000000005</v>
      </c>
      <c r="G7" s="27" t="str">
        <f t="shared" ref="G7:G15" si="2">IF(E7&gt;=F7,"KỂ TỪ NGÀY KÝ QĐ","KỂ TỪ NGÀY XẾP HẠNG Ở MỨC LƯƠNG CŨ")</f>
        <v>KỂ TỪ NGÀY XẾP HẠNG Ở MỨC LƯƠNG CŨ</v>
      </c>
    </row>
    <row r="8" spans="1:9" ht="44.25" customHeight="1" x14ac:dyDescent="0.2">
      <c r="A8" s="1">
        <v>3</v>
      </c>
      <c r="B8" s="1">
        <v>2.72</v>
      </c>
      <c r="C8" s="1">
        <v>3</v>
      </c>
      <c r="D8" s="1">
        <v>3</v>
      </c>
      <c r="E8" s="1">
        <f t="shared" si="0"/>
        <v>0.2799999999999998</v>
      </c>
      <c r="F8" s="1">
        <f t="shared" si="1"/>
        <v>0.30999999999999961</v>
      </c>
      <c r="G8" s="27" t="str">
        <f t="shared" si="2"/>
        <v>KỂ TỪ NGÀY XẾP HẠNG Ở MỨC LƯƠNG CŨ</v>
      </c>
    </row>
    <row r="9" spans="1:9" ht="44.25" customHeight="1" x14ac:dyDescent="0.2">
      <c r="A9" s="1">
        <v>4</v>
      </c>
      <c r="B9" s="1">
        <v>3.03</v>
      </c>
      <c r="C9" s="1">
        <v>3.33</v>
      </c>
      <c r="D9" s="1">
        <v>4</v>
      </c>
      <c r="E9" s="1">
        <f t="shared" si="0"/>
        <v>0.30000000000000027</v>
      </c>
      <c r="F9" s="1">
        <f t="shared" si="1"/>
        <v>0.31000000000000005</v>
      </c>
      <c r="G9" s="27" t="str">
        <f t="shared" si="2"/>
        <v>KỂ TỪ NGÀY XẾP HẠNG Ở MỨC LƯƠNG CŨ</v>
      </c>
    </row>
    <row r="10" spans="1:9" ht="44.25" customHeight="1" x14ac:dyDescent="0.2">
      <c r="A10" s="1">
        <v>5</v>
      </c>
      <c r="B10" s="1">
        <v>3.34</v>
      </c>
      <c r="C10" s="1">
        <v>3.66</v>
      </c>
      <c r="D10" s="1">
        <v>5</v>
      </c>
      <c r="E10" s="1">
        <f t="shared" si="0"/>
        <v>0.32000000000000028</v>
      </c>
      <c r="F10" s="1">
        <f t="shared" si="1"/>
        <v>0.31000000000000005</v>
      </c>
      <c r="G10" s="27" t="str">
        <f t="shared" si="2"/>
        <v>KỂ TỪ NGÀY KÝ QĐ</v>
      </c>
    </row>
    <row r="11" spans="1:9" ht="44.25" customHeight="1" x14ac:dyDescent="0.2">
      <c r="A11" s="1">
        <v>6</v>
      </c>
      <c r="B11" s="1">
        <v>3.65</v>
      </c>
      <c r="C11" s="1">
        <v>3.99</v>
      </c>
      <c r="D11" s="1">
        <v>6</v>
      </c>
      <c r="E11" s="1">
        <f t="shared" si="0"/>
        <v>0.3400000000000003</v>
      </c>
      <c r="F11" s="1">
        <f t="shared" si="1"/>
        <v>0.31000000000000005</v>
      </c>
      <c r="G11" s="27" t="str">
        <f t="shared" si="2"/>
        <v>KỂ TỪ NGÀY KÝ QĐ</v>
      </c>
    </row>
    <row r="12" spans="1:9" ht="44.25" customHeight="1" x14ac:dyDescent="0.2">
      <c r="A12" s="1">
        <v>7</v>
      </c>
      <c r="B12" s="1">
        <v>3.96</v>
      </c>
      <c r="C12" s="1">
        <v>4.32</v>
      </c>
      <c r="D12" s="1">
        <v>7</v>
      </c>
      <c r="E12" s="1">
        <f t="shared" si="0"/>
        <v>0.36000000000000032</v>
      </c>
      <c r="F12" s="1">
        <f t="shared" si="1"/>
        <v>0.30999999999999961</v>
      </c>
      <c r="G12" s="27" t="str">
        <f t="shared" si="2"/>
        <v>KỂ TỪ NGÀY KÝ QĐ</v>
      </c>
    </row>
    <row r="13" spans="1:9" ht="44.25" customHeight="1" x14ac:dyDescent="0.2">
      <c r="A13" s="1">
        <v>8</v>
      </c>
      <c r="B13" s="1">
        <v>4.2699999999999996</v>
      </c>
      <c r="C13" s="1">
        <v>4.6500000000000004</v>
      </c>
      <c r="D13" s="1">
        <v>8</v>
      </c>
      <c r="E13" s="1">
        <f t="shared" si="0"/>
        <v>0.38000000000000078</v>
      </c>
      <c r="F13" s="1">
        <f t="shared" si="1"/>
        <v>0.3100000000000005</v>
      </c>
      <c r="G13" s="27" t="str">
        <f t="shared" si="2"/>
        <v>KỂ TỪ NGÀY KÝ QĐ</v>
      </c>
    </row>
    <row r="14" spans="1:9" ht="44.25" customHeight="1" x14ac:dyDescent="0.2">
      <c r="A14" s="1">
        <v>9</v>
      </c>
      <c r="B14" s="1">
        <v>4.58</v>
      </c>
      <c r="C14" s="1">
        <v>4.9800000000000004</v>
      </c>
      <c r="D14" s="1">
        <v>9</v>
      </c>
      <c r="E14" s="1">
        <f t="shared" si="0"/>
        <v>0.40000000000000036</v>
      </c>
      <c r="F14" s="1">
        <f t="shared" si="1"/>
        <v>0.30999999999999961</v>
      </c>
      <c r="G14" s="27" t="str">
        <f t="shared" si="2"/>
        <v>KỂ TỪ NGÀY KÝ QĐ</v>
      </c>
    </row>
    <row r="15" spans="1:9" ht="44.25" customHeight="1" x14ac:dyDescent="0.2">
      <c r="A15" s="1">
        <v>10</v>
      </c>
      <c r="B15" s="1">
        <v>4.8899999999999997</v>
      </c>
      <c r="C15" s="1">
        <v>4.9800000000000004</v>
      </c>
      <c r="D15" s="1">
        <v>9</v>
      </c>
      <c r="E15" s="1">
        <f t="shared" si="0"/>
        <v>9.0000000000000746E-2</v>
      </c>
      <c r="F15" s="1">
        <v>0.31</v>
      </c>
      <c r="G15" s="27" t="str">
        <f t="shared" si="2"/>
        <v>KỂ TỪ NGÀY XẾP HẠNG Ở MỨC LƯƠNG CŨ</v>
      </c>
    </row>
    <row r="18" spans="1:7" ht="56.25" customHeight="1" x14ac:dyDescent="0.2">
      <c r="A18" s="32" t="s">
        <v>68</v>
      </c>
      <c r="B18" s="32"/>
      <c r="C18" s="32"/>
      <c r="D18" s="32"/>
      <c r="E18" s="32"/>
      <c r="F18" s="32"/>
      <c r="G18" s="32"/>
    </row>
    <row r="19" spans="1:7" ht="42.75" customHeight="1" x14ac:dyDescent="0.2">
      <c r="A19" s="3" t="s">
        <v>22</v>
      </c>
      <c r="B19" s="3" t="s">
        <v>61</v>
      </c>
      <c r="C19" s="3" t="s">
        <v>60</v>
      </c>
      <c r="D19" s="25" t="s">
        <v>58</v>
      </c>
      <c r="E19" s="3" t="s">
        <v>59</v>
      </c>
      <c r="F19" s="3" t="s">
        <v>57</v>
      </c>
    </row>
    <row r="20" spans="1:7" ht="16.149999999999999" customHeight="1" x14ac:dyDescent="0.2">
      <c r="A20" s="6">
        <v>1</v>
      </c>
      <c r="B20" s="6">
        <v>2</v>
      </c>
      <c r="C20" s="6">
        <v>3</v>
      </c>
      <c r="D20" s="6">
        <v>4</v>
      </c>
      <c r="E20" s="6">
        <v>5</v>
      </c>
      <c r="F20" s="6">
        <v>6</v>
      </c>
    </row>
    <row r="21" spans="1:7" s="28" customFormat="1" ht="50.25" customHeight="1" x14ac:dyDescent="0.2">
      <c r="A21" s="14">
        <v>1</v>
      </c>
      <c r="B21" s="1">
        <v>2.34</v>
      </c>
      <c r="C21" s="1">
        <v>4</v>
      </c>
      <c r="D21" s="14">
        <f>C21-B21</f>
        <v>1.6600000000000001</v>
      </c>
      <c r="E21" s="14">
        <f>B22-B21</f>
        <v>0.33000000000000007</v>
      </c>
      <c r="F21" s="26" t="str">
        <f>IF(D21&gt;=E21,"KỂ TỪ NGÀY KÝ QĐ","KỂ TỪ NGÀY XẾP HẠNG Ở MỨC LƯƠNG CŨ")</f>
        <v>KỂ TỪ NGÀY KÝ QĐ</v>
      </c>
    </row>
    <row r="22" spans="1:7" s="28" customFormat="1" ht="50.25" customHeight="1" x14ac:dyDescent="0.2">
      <c r="A22" s="14">
        <v>2</v>
      </c>
      <c r="B22" s="1">
        <v>2.67</v>
      </c>
      <c r="C22" s="1">
        <v>4</v>
      </c>
      <c r="D22" s="14">
        <f t="shared" ref="D22:D28" si="3">C22-B22</f>
        <v>1.33</v>
      </c>
      <c r="E22" s="14">
        <f t="shared" ref="E22:E28" si="4">B23-B22</f>
        <v>1.33</v>
      </c>
      <c r="F22" s="26" t="str">
        <f t="shared" ref="F22:F28" si="5">IF(D22&gt;=E22,"KỂ TỪ NGÀY KÝ QĐ","KỂ TỪ NGÀY XẾP HẠNG Ở MỨC LƯƠNG CŨ")</f>
        <v>KỂ TỪ NGÀY KÝ QĐ</v>
      </c>
    </row>
    <row r="23" spans="1:7" s="28" customFormat="1" ht="50.25" customHeight="1" x14ac:dyDescent="0.2">
      <c r="A23" s="14">
        <v>3</v>
      </c>
      <c r="B23" s="1">
        <v>4</v>
      </c>
      <c r="C23" s="1">
        <v>4</v>
      </c>
      <c r="D23" s="14">
        <f t="shared" si="3"/>
        <v>0</v>
      </c>
      <c r="E23" s="14">
        <f t="shared" si="4"/>
        <v>-0.66999999999999993</v>
      </c>
      <c r="F23" s="26" t="str">
        <f t="shared" si="5"/>
        <v>KỂ TỪ NGÀY KÝ QĐ</v>
      </c>
    </row>
    <row r="24" spans="1:7" s="28" customFormat="1" ht="50.25" customHeight="1" x14ac:dyDescent="0.2">
      <c r="A24" s="14">
        <v>4</v>
      </c>
      <c r="B24" s="1">
        <v>3.33</v>
      </c>
      <c r="C24" s="1">
        <v>4</v>
      </c>
      <c r="D24" s="14">
        <f t="shared" si="3"/>
        <v>0.66999999999999993</v>
      </c>
      <c r="E24" s="14">
        <f t="shared" si="4"/>
        <v>0.33000000000000007</v>
      </c>
      <c r="F24" s="26" t="str">
        <f t="shared" si="5"/>
        <v>KỂ TỪ NGÀY KÝ QĐ</v>
      </c>
    </row>
    <row r="25" spans="1:7" s="28" customFormat="1" ht="50.25" customHeight="1" x14ac:dyDescent="0.2">
      <c r="A25" s="14">
        <v>5</v>
      </c>
      <c r="B25" s="1">
        <v>3.66</v>
      </c>
      <c r="C25" s="1">
        <v>4</v>
      </c>
      <c r="D25" s="14">
        <f t="shared" si="3"/>
        <v>0.33999999999999986</v>
      </c>
      <c r="E25" s="14">
        <f t="shared" si="4"/>
        <v>0.33000000000000007</v>
      </c>
      <c r="F25" s="26" t="str">
        <f t="shared" si="5"/>
        <v>KỂ TỪ NGÀY KÝ QĐ</v>
      </c>
    </row>
    <row r="26" spans="1:7" s="28" customFormat="1" ht="50.25" customHeight="1" x14ac:dyDescent="0.2">
      <c r="A26" s="14">
        <v>6</v>
      </c>
      <c r="B26" s="1">
        <v>3.99</v>
      </c>
      <c r="C26" s="1">
        <v>4</v>
      </c>
      <c r="D26" s="14">
        <f t="shared" si="3"/>
        <v>9.9999999999997868E-3</v>
      </c>
      <c r="E26" s="14">
        <f t="shared" si="4"/>
        <v>0.33000000000000007</v>
      </c>
      <c r="F26" s="26" t="str">
        <f t="shared" si="5"/>
        <v>KỂ TỪ NGÀY XẾP HẠNG Ở MỨC LƯƠNG CŨ</v>
      </c>
    </row>
    <row r="27" spans="1:7" s="28" customFormat="1" ht="50.25" customHeight="1" x14ac:dyDescent="0.2">
      <c r="A27" s="14">
        <v>7</v>
      </c>
      <c r="B27" s="1">
        <v>4.32</v>
      </c>
      <c r="C27" s="29">
        <v>4.34</v>
      </c>
      <c r="D27" s="14">
        <f t="shared" si="3"/>
        <v>1.9999999999999574E-2</v>
      </c>
      <c r="E27" s="14">
        <f t="shared" si="4"/>
        <v>0.33000000000000007</v>
      </c>
      <c r="F27" s="26" t="str">
        <f t="shared" si="5"/>
        <v>KỂ TỪ NGÀY XẾP HẠNG Ở MỨC LƯƠNG CŨ</v>
      </c>
    </row>
    <row r="28" spans="1:7" s="28" customFormat="1" ht="50.25" customHeight="1" x14ac:dyDescent="0.2">
      <c r="A28" s="14">
        <v>8</v>
      </c>
      <c r="B28" s="1">
        <v>4.6500000000000004</v>
      </c>
      <c r="C28" s="14">
        <v>4.68</v>
      </c>
      <c r="D28" s="14">
        <f t="shared" si="3"/>
        <v>2.9999999999999361E-2</v>
      </c>
      <c r="E28" s="14">
        <f t="shared" si="4"/>
        <v>0.33000000000000007</v>
      </c>
      <c r="F28" s="26" t="str">
        <f t="shared" si="5"/>
        <v>KỂ TỪ NGÀY XẾP HẠNG Ở MỨC LƯƠNG CŨ</v>
      </c>
    </row>
    <row r="29" spans="1:7" ht="24" customHeight="1" x14ac:dyDescent="0.2">
      <c r="A29" s="14">
        <v>9</v>
      </c>
      <c r="B29" s="1">
        <v>4.9800000000000004</v>
      </c>
      <c r="C29" s="4">
        <v>5.0199999999999996</v>
      </c>
      <c r="D29" s="14">
        <f t="shared" ref="D29" si="6">C29-B29</f>
        <v>3.9999999999999147E-2</v>
      </c>
      <c r="E29" s="14">
        <f t="shared" ref="E29" si="7">B30-B29</f>
        <v>-4.9800000000000004</v>
      </c>
      <c r="F29" s="26" t="str">
        <f t="shared" ref="F29" si="8">IF(D29&gt;=E29,"KỂ TỪ NGÀY KÝ QĐ","KỂ TỪ NGÀY XẾP HẠNG Ở MỨC LƯƠNG CŨ")</f>
        <v>KỂ TỪ NGÀY KÝ QĐ</v>
      </c>
    </row>
  </sheetData>
  <mergeCells count="4">
    <mergeCell ref="H1:I1"/>
    <mergeCell ref="A2:G2"/>
    <mergeCell ref="A3:G3"/>
    <mergeCell ref="A18:G18"/>
  </mergeCells>
  <pageMargins left="0.31" right="0.27" top="0.75" bottom="0.75" header="0.3" footer="0.3"/>
  <pageSetup paperSize="9" scale="64" orientation="portrait" horizontalDpi="300" verticalDpi="300" r:id="rId1"/>
  <colBreaks count="1" manualBreakCount="1">
    <brk id="7"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9"/>
  <sheetViews>
    <sheetView view="pageBreakPreview" zoomScale="60" zoomScaleNormal="60" workbookViewId="0">
      <selection activeCell="A8" sqref="A8"/>
    </sheetView>
  </sheetViews>
  <sheetFormatPr defaultRowHeight="14.25" x14ac:dyDescent="0.2"/>
  <cols>
    <col min="1" max="1" width="69.25" customWidth="1"/>
    <col min="2" max="2" width="29.75" customWidth="1"/>
    <col min="3" max="3" width="47.375" customWidth="1"/>
    <col min="4" max="4" width="28.75" customWidth="1"/>
    <col min="5" max="5" width="16.75" style="8" customWidth="1"/>
    <col min="6" max="7" width="16.75" customWidth="1"/>
  </cols>
  <sheetData>
    <row r="1" spans="1:8" ht="25.15" customHeight="1" x14ac:dyDescent="0.2">
      <c r="G1" s="30" t="s">
        <v>12</v>
      </c>
      <c r="H1" s="30"/>
    </row>
    <row r="2" spans="1:8" ht="48.6" customHeight="1" x14ac:dyDescent="0.2">
      <c r="A2" s="31" t="s">
        <v>41</v>
      </c>
      <c r="B2" s="31"/>
      <c r="C2" s="31"/>
      <c r="D2" s="31"/>
      <c r="E2" s="13"/>
      <c r="F2" s="13"/>
      <c r="G2" s="13"/>
    </row>
    <row r="3" spans="1:8" ht="68.45" customHeight="1" x14ac:dyDescent="0.2">
      <c r="A3" s="3" t="s">
        <v>39</v>
      </c>
      <c r="B3" s="3" t="s">
        <v>42</v>
      </c>
      <c r="C3" s="15" t="s">
        <v>37</v>
      </c>
      <c r="D3" s="15" t="s">
        <v>38</v>
      </c>
      <c r="E3" s="9"/>
    </row>
    <row r="4" spans="1:8" ht="68.45" customHeight="1" x14ac:dyDescent="0.2">
      <c r="A4" s="35" t="s">
        <v>43</v>
      </c>
      <c r="B4" s="36"/>
      <c r="C4" s="35" t="s">
        <v>43</v>
      </c>
      <c r="D4" s="36"/>
      <c r="E4" s="9"/>
    </row>
    <row r="5" spans="1:8" ht="316.5" customHeight="1" x14ac:dyDescent="0.2">
      <c r="A5" s="24" t="s">
        <v>56</v>
      </c>
      <c r="B5" s="22" t="s">
        <v>44</v>
      </c>
      <c r="C5" s="19" t="s">
        <v>53</v>
      </c>
      <c r="D5" s="16" t="s">
        <v>52</v>
      </c>
      <c r="E5" s="9"/>
    </row>
    <row r="6" spans="1:8" s="5" customFormat="1" ht="32.25" customHeight="1" x14ac:dyDescent="0.2">
      <c r="A6" s="18" t="s">
        <v>46</v>
      </c>
      <c r="B6" s="23"/>
      <c r="C6" s="33" t="s">
        <v>46</v>
      </c>
      <c r="D6" s="34"/>
      <c r="E6" s="10"/>
    </row>
    <row r="7" spans="1:8" ht="347.25" customHeight="1" x14ac:dyDescent="0.2">
      <c r="A7" s="21" t="s">
        <v>45</v>
      </c>
      <c r="B7" s="2" t="s">
        <v>47</v>
      </c>
      <c r="C7" s="17" t="s">
        <v>50</v>
      </c>
      <c r="D7" s="16" t="s">
        <v>51</v>
      </c>
      <c r="E7" s="11"/>
    </row>
    <row r="8" spans="1:8" ht="23.45" customHeight="1" x14ac:dyDescent="0.2">
      <c r="A8" s="18" t="s">
        <v>48</v>
      </c>
      <c r="B8" s="23"/>
      <c r="C8" s="33" t="s">
        <v>48</v>
      </c>
      <c r="D8" s="34"/>
      <c r="E8" s="11"/>
    </row>
    <row r="9" spans="1:8" ht="343.5" customHeight="1" x14ac:dyDescent="0.2">
      <c r="A9" s="20" t="s">
        <v>54</v>
      </c>
      <c r="B9" s="2" t="s">
        <v>49</v>
      </c>
      <c r="C9" s="17" t="s">
        <v>55</v>
      </c>
      <c r="D9" s="15" t="s">
        <v>40</v>
      </c>
      <c r="E9" s="11"/>
    </row>
  </sheetData>
  <mergeCells count="6">
    <mergeCell ref="C8:D8"/>
    <mergeCell ref="A4:B4"/>
    <mergeCell ref="G1:H1"/>
    <mergeCell ref="A2:D2"/>
    <mergeCell ref="C4:D4"/>
    <mergeCell ref="C6:D6"/>
  </mergeCells>
  <pageMargins left="0.7" right="0.7" top="0.75" bottom="0.75" header="0.3" footer="0.3"/>
  <pageSetup paperSize="9" scale="5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EF587-F3C2-48F0-A3AB-473F865216C1}">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I29"/>
  <sheetViews>
    <sheetView topLeftCell="A16" zoomScale="60" zoomScaleNormal="60" workbookViewId="0">
      <selection activeCell="F30" sqref="F30"/>
    </sheetView>
  </sheetViews>
  <sheetFormatPr defaultRowHeight="14.25" x14ac:dyDescent="0.2"/>
  <cols>
    <col min="1" max="1" width="17.75" customWidth="1"/>
    <col min="2" max="4" width="21.25" customWidth="1"/>
    <col min="5" max="6" width="16.75" style="8" customWidth="1"/>
    <col min="7" max="8" width="16.75" customWidth="1"/>
  </cols>
  <sheetData>
    <row r="1" spans="1:9" ht="25.15" customHeight="1" x14ac:dyDescent="0.2">
      <c r="H1" s="30" t="s">
        <v>12</v>
      </c>
      <c r="I1" s="30"/>
    </row>
    <row r="2" spans="1:9" ht="48.6" customHeight="1" x14ac:dyDescent="0.2">
      <c r="A2" s="31" t="s">
        <v>11</v>
      </c>
      <c r="B2" s="31"/>
      <c r="C2" s="31"/>
      <c r="D2" s="31"/>
      <c r="E2" s="13"/>
      <c r="F2" s="13"/>
      <c r="G2" s="13"/>
      <c r="H2" s="13"/>
    </row>
    <row r="3" spans="1:9" ht="68.45" customHeight="1" x14ac:dyDescent="0.2">
      <c r="A3" s="3" t="s">
        <v>25</v>
      </c>
      <c r="B3" s="3" t="s">
        <v>26</v>
      </c>
      <c r="C3" s="3" t="s">
        <v>27</v>
      </c>
      <c r="D3" s="3" t="s">
        <v>28</v>
      </c>
      <c r="E3" s="9"/>
      <c r="F3" s="9"/>
    </row>
    <row r="4" spans="1:9" s="5" customFormat="1" ht="12.6" customHeight="1" x14ac:dyDescent="0.2">
      <c r="A4" s="6">
        <v>1</v>
      </c>
      <c r="B4" s="6">
        <v>2</v>
      </c>
      <c r="C4" s="6">
        <v>3</v>
      </c>
      <c r="D4" s="6">
        <v>4</v>
      </c>
      <c r="E4" s="10"/>
      <c r="F4" s="10"/>
    </row>
    <row r="5" spans="1:9" ht="23.45" customHeight="1" x14ac:dyDescent="0.2">
      <c r="A5" s="1">
        <v>1</v>
      </c>
      <c r="B5" s="1" t="s">
        <v>13</v>
      </c>
      <c r="C5" s="1" t="s">
        <v>4</v>
      </c>
      <c r="D5" s="1">
        <v>1</v>
      </c>
      <c r="E5" s="11"/>
      <c r="F5" s="1" t="s">
        <v>4</v>
      </c>
      <c r="G5">
        <v>1</v>
      </c>
    </row>
    <row r="6" spans="1:9" ht="23.45" customHeight="1" x14ac:dyDescent="0.2">
      <c r="A6" s="1">
        <v>2</v>
      </c>
      <c r="B6" s="1" t="s">
        <v>0</v>
      </c>
      <c r="C6" s="1" t="s">
        <v>4</v>
      </c>
      <c r="D6" s="1">
        <v>1</v>
      </c>
      <c r="E6" s="11"/>
      <c r="F6" s="1" t="s">
        <v>5</v>
      </c>
      <c r="G6">
        <v>2</v>
      </c>
    </row>
    <row r="7" spans="1:9" ht="23.45" customHeight="1" x14ac:dyDescent="0.2">
      <c r="A7" s="1">
        <v>3</v>
      </c>
      <c r="B7" s="1" t="s">
        <v>14</v>
      </c>
      <c r="C7" s="1" t="s">
        <v>4</v>
      </c>
      <c r="D7" s="1">
        <v>1</v>
      </c>
      <c r="E7" s="11"/>
      <c r="F7" s="1" t="s">
        <v>6</v>
      </c>
      <c r="G7">
        <v>3</v>
      </c>
    </row>
    <row r="8" spans="1:9" ht="23.45" customHeight="1" x14ac:dyDescent="0.2">
      <c r="A8" s="1">
        <v>4</v>
      </c>
      <c r="B8" s="1" t="s">
        <v>15</v>
      </c>
      <c r="C8" s="1" t="s">
        <v>5</v>
      </c>
      <c r="D8" s="1">
        <v>2</v>
      </c>
      <c r="E8" s="11"/>
      <c r="F8" s="1" t="s">
        <v>7</v>
      </c>
      <c r="G8">
        <v>4</v>
      </c>
    </row>
    <row r="9" spans="1:9" ht="23.45" customHeight="1" x14ac:dyDescent="0.2">
      <c r="A9" s="1">
        <v>5</v>
      </c>
      <c r="B9" s="1" t="s">
        <v>16</v>
      </c>
      <c r="C9" s="1" t="s">
        <v>5</v>
      </c>
      <c r="D9" s="1">
        <v>2</v>
      </c>
      <c r="E9" s="11"/>
      <c r="F9" s="1" t="s">
        <v>8</v>
      </c>
      <c r="G9">
        <v>5</v>
      </c>
    </row>
    <row r="10" spans="1:9" ht="23.45" customHeight="1" x14ac:dyDescent="0.2">
      <c r="A10" s="1">
        <v>6</v>
      </c>
      <c r="B10" s="1" t="s">
        <v>17</v>
      </c>
      <c r="C10" s="1" t="s">
        <v>6</v>
      </c>
      <c r="D10" s="1">
        <v>3</v>
      </c>
      <c r="E10" s="11"/>
      <c r="F10" s="1" t="s">
        <v>3</v>
      </c>
      <c r="G10">
        <v>6</v>
      </c>
    </row>
    <row r="11" spans="1:9" ht="23.45" customHeight="1" x14ac:dyDescent="0.2">
      <c r="A11" s="1">
        <v>7</v>
      </c>
      <c r="B11" s="1" t="s">
        <v>18</v>
      </c>
      <c r="C11" s="1" t="s">
        <v>7</v>
      </c>
      <c r="D11" s="1">
        <v>4</v>
      </c>
      <c r="E11" s="11"/>
      <c r="F11" s="1" t="s">
        <v>1</v>
      </c>
      <c r="G11">
        <v>7</v>
      </c>
    </row>
    <row r="12" spans="1:9" ht="23.45" customHeight="1" x14ac:dyDescent="0.2">
      <c r="A12" s="1">
        <v>8</v>
      </c>
      <c r="B12" s="1" t="s">
        <v>2</v>
      </c>
      <c r="C12" s="1" t="s">
        <v>7</v>
      </c>
      <c r="D12" s="1">
        <v>4</v>
      </c>
      <c r="E12" s="11"/>
      <c r="F12" s="1" t="s">
        <v>9</v>
      </c>
      <c r="G12">
        <v>8</v>
      </c>
    </row>
    <row r="13" spans="1:9" ht="23.45" customHeight="1" x14ac:dyDescent="0.2">
      <c r="A13" s="1">
        <v>9</v>
      </c>
      <c r="B13" s="1" t="s">
        <v>19</v>
      </c>
      <c r="C13" s="1" t="s">
        <v>8</v>
      </c>
      <c r="D13" s="1">
        <v>5</v>
      </c>
      <c r="E13" s="11"/>
      <c r="F13" s="1" t="s">
        <v>10</v>
      </c>
      <c r="G13">
        <v>9</v>
      </c>
    </row>
    <row r="14" spans="1:9" ht="23.45" customHeight="1" x14ac:dyDescent="0.2">
      <c r="A14" s="1">
        <v>10</v>
      </c>
      <c r="B14" s="1" t="s">
        <v>8</v>
      </c>
      <c r="C14" s="1" t="s">
        <v>8</v>
      </c>
      <c r="D14" s="1">
        <v>5</v>
      </c>
      <c r="E14" s="11"/>
      <c r="F14" s="11"/>
    </row>
    <row r="15" spans="1:9" ht="23.45" customHeight="1" x14ac:dyDescent="0.2">
      <c r="A15" s="1">
        <v>11</v>
      </c>
      <c r="B15" s="12" t="s">
        <v>20</v>
      </c>
      <c r="C15" s="1" t="s">
        <v>3</v>
      </c>
      <c r="D15" s="12">
        <v>6</v>
      </c>
      <c r="E15" s="7"/>
      <c r="F15" s="7"/>
    </row>
    <row r="16" spans="1:9" ht="23.45" customHeight="1" x14ac:dyDescent="0.2">
      <c r="A16" s="1">
        <v>12</v>
      </c>
      <c r="B16" s="12" t="s">
        <v>21</v>
      </c>
      <c r="C16" s="1" t="s">
        <v>1</v>
      </c>
      <c r="D16" s="12">
        <v>7</v>
      </c>
      <c r="E16" s="7"/>
      <c r="F16" s="7"/>
    </row>
    <row r="19" spans="1:3" ht="24" customHeight="1" x14ac:dyDescent="0.2">
      <c r="A19" s="3" t="s">
        <v>22</v>
      </c>
      <c r="B19" s="3" t="s">
        <v>23</v>
      </c>
      <c r="C19" s="3" t="s">
        <v>24</v>
      </c>
    </row>
    <row r="20" spans="1:3" ht="16.149999999999999" customHeight="1" x14ac:dyDescent="0.2">
      <c r="A20" s="6">
        <v>1</v>
      </c>
      <c r="B20" s="6">
        <v>2</v>
      </c>
      <c r="C20" s="6">
        <v>3</v>
      </c>
    </row>
    <row r="21" spans="1:3" ht="24" customHeight="1" x14ac:dyDescent="0.2">
      <c r="A21" s="14">
        <v>1</v>
      </c>
      <c r="B21" s="1" t="s">
        <v>4</v>
      </c>
      <c r="C21" s="1" t="s">
        <v>29</v>
      </c>
    </row>
    <row r="22" spans="1:3" ht="24" customHeight="1" x14ac:dyDescent="0.2">
      <c r="A22" s="14">
        <v>2</v>
      </c>
      <c r="B22" s="1" t="s">
        <v>5</v>
      </c>
      <c r="C22" s="1" t="s">
        <v>30</v>
      </c>
    </row>
    <row r="23" spans="1:3" ht="24" customHeight="1" x14ac:dyDescent="0.2">
      <c r="A23" s="14">
        <v>3</v>
      </c>
      <c r="B23" s="1" t="s">
        <v>6</v>
      </c>
      <c r="C23" s="1" t="s">
        <v>31</v>
      </c>
    </row>
    <row r="24" spans="1:3" ht="24" customHeight="1" x14ac:dyDescent="0.2">
      <c r="A24" s="14">
        <v>4</v>
      </c>
      <c r="B24" s="1" t="s">
        <v>7</v>
      </c>
      <c r="C24" s="1" t="s">
        <v>32</v>
      </c>
    </row>
    <row r="25" spans="1:3" ht="24" customHeight="1" x14ac:dyDescent="0.2">
      <c r="A25" s="14">
        <v>5</v>
      </c>
      <c r="B25" s="1" t="s">
        <v>8</v>
      </c>
      <c r="C25" s="1" t="s">
        <v>33</v>
      </c>
    </row>
    <row r="26" spans="1:3" ht="24" customHeight="1" x14ac:dyDescent="0.2">
      <c r="A26" s="14">
        <v>6</v>
      </c>
      <c r="B26" s="1" t="s">
        <v>3</v>
      </c>
      <c r="C26" s="1" t="s">
        <v>34</v>
      </c>
    </row>
    <row r="27" spans="1:3" ht="24" customHeight="1" x14ac:dyDescent="0.2">
      <c r="A27" s="14">
        <v>7</v>
      </c>
      <c r="B27" s="1" t="s">
        <v>1</v>
      </c>
      <c r="C27" s="1" t="s">
        <v>35</v>
      </c>
    </row>
    <row r="28" spans="1:3" ht="24" customHeight="1" x14ac:dyDescent="0.2">
      <c r="A28" s="14">
        <v>8</v>
      </c>
      <c r="B28" s="1" t="s">
        <v>9</v>
      </c>
      <c r="C28" s="1" t="s">
        <v>36</v>
      </c>
    </row>
    <row r="29" spans="1:3" ht="24" customHeight="1" x14ac:dyDescent="0.2">
      <c r="A29" s="14">
        <v>9</v>
      </c>
      <c r="B29" s="1" t="s">
        <v>10</v>
      </c>
      <c r="C29" s="4"/>
    </row>
  </sheetData>
  <mergeCells count="2">
    <mergeCell ref="H1:I1"/>
    <mergeCell ref="A2:D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HSL - THCS</vt:lpstr>
      <vt:lpstr>SO SANH CU - MOI - THcs</vt:lpstr>
      <vt:lpstr>Sheet1</vt:lpstr>
      <vt:lpstr>Bang HSL - THCS</vt:lpstr>
      <vt:lpstr>'Bang HSL - THCS'!Print_Area</vt:lpstr>
      <vt:lpstr>'HSL - THCS'!Print_Area</vt:lpstr>
      <vt:lpstr>'SO SANH CU - MOI - THcs'!Print_Area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11</cp:lastModifiedBy>
  <cp:lastPrinted>2021-12-07T12:04:22Z</cp:lastPrinted>
  <dcterms:created xsi:type="dcterms:W3CDTF">2021-11-22T02:50:50Z</dcterms:created>
  <dcterms:modified xsi:type="dcterms:W3CDTF">2022-02-21T04:04:51Z</dcterms:modified>
</cp:coreProperties>
</file>