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cmedu-my.sharepoint.com/personal/duongquoc_hcm_edu_vn/Documents/Documents/1. CHUYEN MON/3. HOC LIEU DIEN TU/"/>
    </mc:Choice>
  </mc:AlternateContent>
  <xr:revisionPtr revIDLastSave="11" documentId="8_{14DC0FBA-744B-4217-8373-F5A235325212}" xr6:coauthVersionLast="47" xr6:coauthVersionMax="47" xr10:uidLastSave="{14CE2ACC-984F-47D1-A54A-7E013E35BF73}"/>
  <bookViews>
    <workbookView xWindow="-120" yWindow="-120" windowWidth="19440" windowHeight="15000" tabRatio="870" firstSheet="1" activeTab="11" xr2:uid="{D9F27C2A-156F-47E5-9DF4-94A7D5F98203}"/>
  </bookViews>
  <sheets>
    <sheet name="TAM" sheetId="11" state="hidden" r:id="rId1"/>
    <sheet name="NGUVAN" sheetId="2" r:id="rId2"/>
    <sheet name="TOAN" sheetId="1" r:id="rId3"/>
    <sheet name="TIENGANH ISW" sheetId="3" r:id="rId4"/>
    <sheet name="TIENGANH FRIENDS" sheetId="13" r:id="rId5"/>
    <sheet name="GDCD" sheetId="4" r:id="rId6"/>
    <sheet name="KHTN" sheetId="5" r:id="rId7"/>
    <sheet name="LSDL" sheetId="6" r:id="rId8"/>
    <sheet name="CONGNGHE" sheetId="7" r:id="rId9"/>
    <sheet name="GDTC" sheetId="8" r:id="rId10"/>
    <sheet name="NGHETHUAT" sheetId="9" r:id="rId11"/>
    <sheet name="TINHOC" sheetId="10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0" i="13" l="1"/>
  <c r="L99" i="13"/>
  <c r="L98" i="13"/>
  <c r="L97" i="13"/>
  <c r="L96" i="13"/>
  <c r="L95" i="13"/>
  <c r="L94" i="13"/>
  <c r="L93" i="13"/>
  <c r="L92" i="13"/>
  <c r="L91" i="13"/>
  <c r="L90" i="13"/>
  <c r="L89" i="13"/>
  <c r="L88" i="13"/>
  <c r="L87" i="13"/>
  <c r="L86" i="13"/>
  <c r="L85" i="13"/>
  <c r="L77" i="13"/>
  <c r="L76" i="13"/>
  <c r="L75" i="13"/>
  <c r="L74" i="13"/>
  <c r="L73" i="13"/>
  <c r="L72" i="13"/>
  <c r="L71" i="13"/>
  <c r="L70" i="13"/>
  <c r="L69" i="13"/>
  <c r="L68" i="13"/>
  <c r="L67" i="13"/>
  <c r="L66" i="13"/>
  <c r="L65" i="13"/>
  <c r="L64" i="13"/>
  <c r="L63" i="13"/>
  <c r="L62" i="13"/>
  <c r="L61" i="13"/>
  <c r="L52" i="13"/>
  <c r="L51" i="13"/>
  <c r="L50" i="13"/>
  <c r="L49" i="13"/>
  <c r="L48" i="13"/>
  <c r="L47" i="13"/>
  <c r="L46" i="13"/>
  <c r="L44" i="13"/>
  <c r="L43" i="13"/>
  <c r="L42" i="13"/>
  <c r="L41" i="13"/>
  <c r="L40" i="13"/>
  <c r="L39" i="13"/>
  <c r="L38" i="13"/>
  <c r="L37" i="13"/>
  <c r="L29" i="13"/>
  <c r="L28" i="13"/>
  <c r="L27" i="13"/>
  <c r="L26" i="13"/>
  <c r="L25" i="13"/>
  <c r="L24" i="13"/>
  <c r="L23" i="13"/>
  <c r="L22" i="13"/>
  <c r="L21" i="13"/>
  <c r="L20" i="13"/>
  <c r="L19" i="13"/>
  <c r="L18" i="13"/>
  <c r="L17" i="13"/>
  <c r="L16" i="13"/>
  <c r="L15" i="13"/>
  <c r="L14" i="13"/>
  <c r="L13" i="13"/>
  <c r="L105" i="3" l="1"/>
  <c r="L104" i="3"/>
  <c r="L103" i="3"/>
  <c r="L102" i="3"/>
  <c r="L101" i="3"/>
  <c r="L100" i="3"/>
  <c r="L99" i="3"/>
  <c r="L98" i="3"/>
  <c r="L97" i="3"/>
  <c r="L96" i="3"/>
  <c r="L95" i="3"/>
  <c r="L94" i="3"/>
  <c r="L93" i="3"/>
  <c r="L92" i="3"/>
  <c r="L91" i="3"/>
  <c r="L90" i="3"/>
  <c r="L89" i="3"/>
  <c r="L88" i="3"/>
  <c r="L87" i="3"/>
  <c r="L86" i="3"/>
  <c r="L85" i="3"/>
  <c r="L84" i="3"/>
  <c r="L83" i="3"/>
  <c r="L82" i="3"/>
  <c r="L81" i="3"/>
  <c r="L80" i="3"/>
  <c r="L79" i="3"/>
  <c r="L75" i="3"/>
  <c r="L74" i="3"/>
  <c r="L73" i="3"/>
  <c r="L72" i="3"/>
  <c r="L71" i="3"/>
  <c r="L70" i="3"/>
  <c r="L69" i="3"/>
  <c r="L68" i="3"/>
  <c r="L67" i="3"/>
  <c r="L66" i="3"/>
  <c r="L65" i="3"/>
  <c r="L64" i="3"/>
  <c r="L63" i="3"/>
  <c r="L62" i="3"/>
  <c r="L61" i="3"/>
  <c r="L60" i="3"/>
  <c r="L59" i="3"/>
  <c r="L58" i="3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56" i="9" l="1"/>
  <c r="L72" i="9"/>
  <c r="L71" i="9"/>
  <c r="L70" i="9"/>
  <c r="L69" i="9"/>
  <c r="L68" i="9"/>
  <c r="L67" i="9"/>
  <c r="L66" i="9"/>
  <c r="L65" i="9"/>
  <c r="L64" i="9"/>
  <c r="L63" i="9"/>
  <c r="L62" i="9"/>
  <c r="L61" i="9"/>
  <c r="L60" i="9"/>
  <c r="L59" i="9"/>
  <c r="L58" i="9"/>
  <c r="L57" i="9"/>
  <c r="L55" i="9"/>
  <c r="L54" i="9"/>
  <c r="L53" i="9"/>
  <c r="L52" i="9"/>
  <c r="L51" i="9"/>
  <c r="L50" i="9"/>
  <c r="L49" i="9"/>
  <c r="L48" i="9"/>
  <c r="L47" i="9"/>
  <c r="L46" i="9"/>
  <c r="L45" i="9"/>
  <c r="L44" i="9"/>
  <c r="L43" i="9"/>
  <c r="L42" i="9"/>
  <c r="L41" i="9"/>
  <c r="L40" i="9"/>
  <c r="L39" i="9"/>
  <c r="L38" i="9"/>
  <c r="L37" i="9"/>
  <c r="L36" i="9"/>
  <c r="L35" i="9"/>
  <c r="L34" i="9"/>
  <c r="L33" i="9"/>
  <c r="L32" i="9"/>
  <c r="L31" i="9"/>
  <c r="L30" i="9"/>
  <c r="L29" i="9"/>
  <c r="L28" i="9"/>
  <c r="L27" i="9"/>
  <c r="L26" i="9"/>
  <c r="L25" i="9"/>
  <c r="L24" i="9"/>
  <c r="L23" i="9"/>
  <c r="L22" i="9"/>
  <c r="L21" i="9"/>
  <c r="L20" i="9"/>
  <c r="L19" i="9"/>
  <c r="L18" i="9"/>
  <c r="L17" i="9"/>
  <c r="L16" i="9"/>
  <c r="L15" i="9"/>
  <c r="L14" i="9"/>
  <c r="L13" i="9"/>
  <c r="L12" i="9"/>
  <c r="L11" i="9"/>
  <c r="L10" i="9"/>
  <c r="L9" i="9"/>
  <c r="L8" i="9"/>
  <c r="L7" i="9"/>
  <c r="L6" i="9"/>
  <c r="L5" i="9"/>
  <c r="L4" i="9"/>
  <c r="L115" i="5"/>
  <c r="L116" i="5"/>
  <c r="L118" i="5"/>
  <c r="L119" i="5"/>
  <c r="L120" i="5"/>
  <c r="L121" i="5"/>
  <c r="L122" i="5"/>
  <c r="L142" i="5"/>
  <c r="L143" i="5"/>
  <c r="L141" i="5"/>
  <c r="L135" i="5"/>
  <c r="L24" i="5"/>
  <c r="L68" i="5"/>
  <c r="L69" i="5"/>
  <c r="L25" i="5"/>
  <c r="L26" i="5"/>
  <c r="L27" i="5"/>
  <c r="L28" i="5"/>
  <c r="L67" i="5"/>
  <c r="L66" i="5"/>
  <c r="L65" i="5"/>
  <c r="L101" i="5"/>
  <c r="L100" i="5"/>
  <c r="L134" i="5"/>
  <c r="L137" i="5"/>
  <c r="L64" i="5"/>
  <c r="L126" i="5"/>
  <c r="L127" i="5"/>
  <c r="L114" i="5"/>
  <c r="L40" i="5"/>
  <c r="L41" i="5"/>
  <c r="L13" i="5"/>
  <c r="L14" i="5"/>
  <c r="L15" i="5"/>
  <c r="L16" i="5"/>
  <c r="L107" i="5"/>
  <c r="L98" i="5"/>
  <c r="L91" i="5"/>
  <c r="L92" i="5"/>
  <c r="L81" i="5"/>
  <c r="L82" i="5"/>
  <c r="L75" i="5"/>
  <c r="L132" i="5"/>
  <c r="L133" i="5"/>
  <c r="L131" i="5"/>
  <c r="L130" i="5"/>
  <c r="L128" i="5"/>
  <c r="L113" i="5"/>
  <c r="L109" i="5"/>
  <c r="L110" i="5"/>
  <c r="L108" i="5"/>
  <c r="L84" i="5"/>
  <c r="L112" i="5"/>
  <c r="L136" i="5"/>
  <c r="L73" i="5"/>
  <c r="L72" i="5"/>
  <c r="L55" i="5"/>
  <c r="L39" i="8"/>
  <c r="L38" i="8"/>
  <c r="L4" i="8"/>
  <c r="L38" i="7"/>
  <c r="L21" i="4"/>
  <c r="L22" i="4"/>
  <c r="L23" i="4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27" i="4"/>
  <c r="L28" i="4"/>
  <c r="L29" i="4"/>
  <c r="L30" i="4"/>
  <c r="L31" i="4"/>
  <c r="L32" i="4"/>
  <c r="L33" i="4"/>
  <c r="L34" i="4"/>
  <c r="L35" i="4"/>
  <c r="L36" i="4"/>
  <c r="L37" i="4"/>
  <c r="L38" i="4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4" i="4"/>
  <c r="L25" i="4"/>
  <c r="L26" i="4"/>
  <c r="L5" i="7"/>
  <c r="L6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78" i="6"/>
  <c r="L4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4" i="4"/>
  <c r="L4" i="2"/>
  <c r="L10" i="10"/>
  <c r="L4" i="7"/>
  <c r="L12" i="10"/>
  <c r="L71" i="5"/>
  <c r="L76" i="5"/>
  <c r="L74" i="5"/>
  <c r="L32" i="10"/>
  <c r="L33" i="10"/>
  <c r="L34" i="10"/>
  <c r="L35" i="10"/>
  <c r="L36" i="10"/>
  <c r="L37" i="10"/>
  <c r="L38" i="10"/>
  <c r="L23" i="10"/>
  <c r="L24" i="10"/>
  <c r="L25" i="10"/>
  <c r="L26" i="10"/>
  <c r="L27" i="10"/>
  <c r="L28" i="10"/>
  <c r="L29" i="10"/>
  <c r="L30" i="10"/>
  <c r="L31" i="10"/>
  <c r="L22" i="10"/>
  <c r="L21" i="10"/>
  <c r="L15" i="10"/>
  <c r="L16" i="10"/>
  <c r="L17" i="10"/>
  <c r="L18" i="10"/>
  <c r="L19" i="10"/>
  <c r="L20" i="10"/>
  <c r="L14" i="10"/>
  <c r="L129" i="5"/>
  <c r="L6" i="5"/>
  <c r="L10" i="5"/>
  <c r="L5" i="5"/>
  <c r="L12" i="5"/>
  <c r="L96" i="5"/>
  <c r="L97" i="5"/>
  <c r="L99" i="5"/>
  <c r="L104" i="5"/>
  <c r="L105" i="5"/>
  <c r="L111" i="5"/>
  <c r="L117" i="5"/>
  <c r="L123" i="5"/>
  <c r="L124" i="5"/>
  <c r="L125" i="5"/>
  <c r="L21" i="5"/>
  <c r="L19" i="5"/>
  <c r="L93" i="5"/>
  <c r="L90" i="5"/>
  <c r="L77" i="5"/>
  <c r="L87" i="5"/>
  <c r="L88" i="5"/>
  <c r="L89" i="5"/>
  <c r="L4" i="5"/>
  <c r="L86" i="5"/>
  <c r="M73" i="11"/>
  <c r="M72" i="11"/>
  <c r="M71" i="11"/>
  <c r="M70" i="11"/>
  <c r="M69" i="11"/>
  <c r="M68" i="11"/>
  <c r="M67" i="11"/>
  <c r="M66" i="11"/>
  <c r="M65" i="11"/>
  <c r="M64" i="11"/>
  <c r="M63" i="11"/>
  <c r="M62" i="11"/>
  <c r="M61" i="11"/>
  <c r="M60" i="11"/>
  <c r="M59" i="11"/>
  <c r="M58" i="11"/>
  <c r="M57" i="11"/>
  <c r="M56" i="11"/>
  <c r="M55" i="11"/>
  <c r="M54" i="11"/>
  <c r="M53" i="11"/>
  <c r="M52" i="11"/>
  <c r="M51" i="11"/>
  <c r="M50" i="11"/>
  <c r="M49" i="11"/>
  <c r="M48" i="11"/>
  <c r="M47" i="11"/>
  <c r="M46" i="11"/>
  <c r="M45" i="11"/>
  <c r="M44" i="11"/>
  <c r="M43" i="11"/>
  <c r="M42" i="11"/>
  <c r="M41" i="11"/>
  <c r="M40" i="11"/>
  <c r="M39" i="11"/>
  <c r="M38" i="11"/>
  <c r="M37" i="11"/>
  <c r="M36" i="11"/>
  <c r="M35" i="11"/>
  <c r="M34" i="11"/>
  <c r="M33" i="11"/>
  <c r="M32" i="11"/>
  <c r="M31" i="11"/>
  <c r="M30" i="11"/>
  <c r="M29" i="11"/>
  <c r="M28" i="11"/>
  <c r="M27" i="11"/>
  <c r="M26" i="11"/>
  <c r="M25" i="11"/>
  <c r="M24" i="11"/>
  <c r="M23" i="11"/>
  <c r="M22" i="11"/>
  <c r="M21" i="11"/>
  <c r="M20" i="11"/>
  <c r="M19" i="11"/>
  <c r="M18" i="11"/>
  <c r="M17" i="11"/>
  <c r="M16" i="11"/>
  <c r="M15" i="11"/>
  <c r="M14" i="11"/>
  <c r="M13" i="11"/>
  <c r="M12" i="11"/>
  <c r="M11" i="11"/>
  <c r="M10" i="11"/>
  <c r="M9" i="11"/>
  <c r="M8" i="11"/>
  <c r="M7" i="11"/>
  <c r="M6" i="11"/>
  <c r="M5" i="11"/>
  <c r="M4" i="11"/>
  <c r="L5" i="10"/>
  <c r="L6" i="10"/>
  <c r="L7" i="10"/>
  <c r="L8" i="10"/>
  <c r="L9" i="10"/>
  <c r="L11" i="10"/>
  <c r="L13" i="10"/>
  <c r="L4" i="10"/>
  <c r="L73" i="9"/>
  <c r="L5" i="8"/>
  <c r="L6" i="8"/>
  <c r="L7" i="8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40" i="8"/>
  <c r="L41" i="8"/>
  <c r="L42" i="8"/>
  <c r="L43" i="8"/>
  <c r="L44" i="8"/>
  <c r="L45" i="8"/>
  <c r="L46" i="8"/>
  <c r="L47" i="8"/>
  <c r="L48" i="8"/>
  <c r="L49" i="8"/>
  <c r="L50" i="8"/>
  <c r="L51" i="8"/>
  <c r="L52" i="8"/>
  <c r="L53" i="8"/>
  <c r="L54" i="8"/>
  <c r="L55" i="8"/>
  <c r="L56" i="8"/>
  <c r="L57" i="8"/>
  <c r="L58" i="8"/>
  <c r="L59" i="8"/>
  <c r="L60" i="8"/>
  <c r="L61" i="8"/>
  <c r="L62" i="8"/>
  <c r="L63" i="8"/>
  <c r="L64" i="8"/>
  <c r="L65" i="8"/>
  <c r="L66" i="8"/>
  <c r="L67" i="8"/>
  <c r="L68" i="8"/>
  <c r="L69" i="8"/>
  <c r="L70" i="8"/>
  <c r="L71" i="8"/>
  <c r="L72" i="8"/>
  <c r="L73" i="8"/>
  <c r="L9" i="5"/>
  <c r="L11" i="5"/>
  <c r="L17" i="5"/>
  <c r="L18" i="5"/>
  <c r="L20" i="5"/>
  <c r="L22" i="5"/>
  <c r="L23" i="5"/>
  <c r="L106" i="5"/>
  <c r="L34" i="5"/>
  <c r="L38" i="5"/>
  <c r="L39" i="5"/>
  <c r="L42" i="5"/>
  <c r="L43" i="5"/>
  <c r="L53" i="5"/>
  <c r="L54" i="5"/>
  <c r="L56" i="5"/>
  <c r="L57" i="5"/>
  <c r="L58" i="5"/>
  <c r="L59" i="5"/>
  <c r="L60" i="5"/>
  <c r="L61" i="5"/>
  <c r="L62" i="5"/>
  <c r="L63" i="5"/>
  <c r="L70" i="5"/>
  <c r="L78" i="5"/>
  <c r="L79" i="5"/>
  <c r="L80" i="5"/>
  <c r="L83" i="5"/>
  <c r="L85" i="5"/>
</calcChain>
</file>

<file path=xl/sharedStrings.xml><?xml version="1.0" encoding="utf-8"?>
<sst xmlns="http://schemas.openxmlformats.org/spreadsheetml/2006/main" count="6319" uniqueCount="1195">
  <si>
    <t>BỘ MÔN TIN HỌC</t>
  </si>
  <si>
    <t>STT</t>
  </si>
  <si>
    <t>Tiết</t>
  </si>
  <si>
    <t>Tuần</t>
  </si>
  <si>
    <t>Bài số?</t>
  </si>
  <si>
    <t>Tên bài học</t>
  </si>
  <si>
    <t>Chủ đề thứ?</t>
  </si>
  <si>
    <t>Tên chủ đề</t>
  </si>
  <si>
    <t>Họ và tên người soạn</t>
  </si>
  <si>
    <t>Chức vụ</t>
  </si>
  <si>
    <t>Số điện thoại liên hệ</t>
  </si>
  <si>
    <t>Địa chỉ email</t>
  </si>
  <si>
    <t>Đơn vị công tác</t>
  </si>
  <si>
    <t>Tên tập tin</t>
  </si>
  <si>
    <t>ABC</t>
  </si>
  <si>
    <t>A</t>
  </si>
  <si>
    <t>THCS Nguyễn Thái Bình</t>
  </si>
  <si>
    <t>THCS Phong Phú</t>
  </si>
  <si>
    <t>THCS Đa Phước</t>
  </si>
  <si>
    <t>THCS Qui Đức</t>
  </si>
  <si>
    <t>THCS Hưng Long</t>
  </si>
  <si>
    <t>THCS Tân Quý Tây</t>
  </si>
  <si>
    <t>THCS Bình Chánh</t>
  </si>
  <si>
    <t>THCS Nguyễn Văn Linh</t>
  </si>
  <si>
    <t>THCS Tân Túc</t>
  </si>
  <si>
    <t>THCS Tân Kiên</t>
  </si>
  <si>
    <t>THCS Tân Nhựt</t>
  </si>
  <si>
    <t>THCS Lê Minh Xuân</t>
  </si>
  <si>
    <t>THCS Gò Xoài</t>
  </si>
  <si>
    <t>THCS Phạm Văn Hai</t>
  </si>
  <si>
    <t>THCS Đồng Đen</t>
  </si>
  <si>
    <t>THCS Vĩnh Lộc A</t>
  </si>
  <si>
    <t>THCS Vĩnh Lộc B</t>
  </si>
  <si>
    <t>THCS Võ Văn Vân</t>
  </si>
  <si>
    <t>TH, THCS, THPT Albert Einstein</t>
  </si>
  <si>
    <t>BỘ MÔN NGỮ VĂN</t>
  </si>
  <si>
    <t>Mở đầu</t>
  </si>
  <si>
    <t>Nói và nghe: Chia sẻ cảm nghĩ về môi trường THCS</t>
  </si>
  <si>
    <t>HÒA NHẬP VÀO MÔI TRƯỜNG MỚI</t>
  </si>
  <si>
    <t>Đinh Công Vân Sơn</t>
  </si>
  <si>
    <t>TTCM</t>
  </si>
  <si>
    <t>dinhsondongden@gmail.com</t>
  </si>
  <si>
    <t>Đọc: Khám phá một chặng hành trình</t>
  </si>
  <si>
    <t>Viết: Lập kế hoạch CLB đọc sách</t>
  </si>
  <si>
    <r>
      <t xml:space="preserve">Tri thức đọc hiểu và đọc VB1: </t>
    </r>
    <r>
      <rPr>
        <i/>
        <sz val="13"/>
        <color rgb="FF000000"/>
        <rFont val="Times New Roman"/>
        <family val="1"/>
      </rPr>
      <t>Thánh Gióng</t>
    </r>
  </si>
  <si>
    <t>LẮNG NGHE LỊCH SỬ NƯỚC MÌNH</t>
  </si>
  <si>
    <t>Dương Hoàng Lân</t>
  </si>
  <si>
    <t>hoanglantantuc@gmail.com</t>
  </si>
  <si>
    <r>
      <t xml:space="preserve">Đọc VB2: </t>
    </r>
    <r>
      <rPr>
        <i/>
        <sz val="13"/>
        <color rgb="FF000000"/>
        <rFont val="Times New Roman"/>
        <family val="1"/>
      </rPr>
      <t>Sự tích Hồ Gươm</t>
    </r>
  </si>
  <si>
    <r>
      <t xml:space="preserve">Đọc kết nối chủ điểm: </t>
    </r>
    <r>
      <rPr>
        <i/>
        <sz val="13"/>
        <color rgb="FF000000"/>
        <rFont val="Times New Roman"/>
        <family val="1"/>
      </rPr>
      <t>Hội thổi cơm thi ở Đồng Văn</t>
    </r>
  </si>
  <si>
    <t>Tri thức Tiếng Việt Thực hành Tiếng Việt:</t>
  </si>
  <si>
    <t>Từ đơn và từ phức, từ láy và từ ghép</t>
  </si>
  <si>
    <t>Lê Thị Hồng Hà</t>
  </si>
  <si>
    <t>hamaidao@gmail.com</t>
  </si>
  <si>
    <r>
      <t xml:space="preserve">Đọc mở rộng theo thể loại: </t>
    </r>
    <r>
      <rPr>
        <i/>
        <sz val="13"/>
        <color rgb="FF000000"/>
        <rFont val="Times New Roman"/>
        <family val="1"/>
      </rPr>
      <t>Bánh chưng, bánh giầy</t>
    </r>
  </si>
  <si>
    <r>
      <t xml:space="preserve">Làm văn: </t>
    </r>
    <r>
      <rPr>
        <i/>
        <sz val="13"/>
        <color rgb="FF000000"/>
        <rFont val="Times New Roman"/>
        <family val="1"/>
      </rPr>
      <t>Tóm tắt nội dung chính của một văn bản bằng sơ đồ</t>
    </r>
  </si>
  <si>
    <r>
      <t xml:space="preserve">Nói và nghe: </t>
    </r>
    <r>
      <rPr>
        <i/>
        <sz val="13"/>
        <color rgb="FF000000"/>
        <rFont val="Times New Roman"/>
        <family val="1"/>
      </rPr>
      <t>Tham gia thảo luận nhóm nhỏ về một vấn đề cần có giải pháp thống nhất</t>
    </r>
  </si>
  <si>
    <t>Ôn tập</t>
  </si>
  <si>
    <r>
      <t xml:space="preserve">Tri thức đọc hiểu và đọc VB1: </t>
    </r>
    <r>
      <rPr>
        <i/>
        <sz val="13"/>
        <color rgb="FF000000"/>
        <rFont val="Times New Roman"/>
        <family val="1"/>
      </rPr>
      <t>Sọ Dừa</t>
    </r>
  </si>
  <si>
    <t>MIỀN CỔ TÍCH</t>
  </si>
  <si>
    <t>Phạm Thị Hà</t>
  </si>
  <si>
    <t>phamhahuy2011@gmail.com</t>
  </si>
  <si>
    <r>
      <t>Đọc VB2:</t>
    </r>
    <r>
      <rPr>
        <i/>
        <sz val="13"/>
        <color rgb="FF000000"/>
        <rFont val="Times New Roman"/>
        <family val="1"/>
      </rPr>
      <t xml:space="preserve"> Em bé thông minh</t>
    </r>
  </si>
  <si>
    <r>
      <t xml:space="preserve">Đọc kết nối chủ điểm: </t>
    </r>
    <r>
      <rPr>
        <i/>
        <sz val="13"/>
        <color rgb="FF000000"/>
        <rFont val="Times New Roman"/>
        <family val="1"/>
      </rPr>
      <t>Chuyện cổ nước mình</t>
    </r>
  </si>
  <si>
    <t>Tri thức tiếng Việt và Thực hành tiếng Việt:</t>
  </si>
  <si>
    <t>Đặc điểm và chức năng liên kết câu của trạng ngữ</t>
  </si>
  <si>
    <r>
      <t xml:space="preserve">Đọc mở rộng theo thể loại: </t>
    </r>
    <r>
      <rPr>
        <i/>
        <sz val="13"/>
        <color rgb="FF000000"/>
        <rFont val="Times New Roman"/>
        <family val="1"/>
      </rPr>
      <t>Non-bu và Heng-bu</t>
    </r>
  </si>
  <si>
    <r>
      <t xml:space="preserve">Viết: </t>
    </r>
    <r>
      <rPr>
        <i/>
        <sz val="13"/>
        <color rgb="FF000000"/>
        <rFont val="Times New Roman"/>
        <family val="1"/>
      </rPr>
      <t>Kể lại một truyện cổ tích</t>
    </r>
  </si>
  <si>
    <r>
      <t xml:space="preserve">Nói và nghe: </t>
    </r>
    <r>
      <rPr>
        <i/>
        <sz val="13"/>
        <color rgb="FF000000"/>
        <rFont val="Times New Roman"/>
        <family val="1"/>
      </rPr>
      <t>Kể lại một truyện cổ tích</t>
    </r>
  </si>
  <si>
    <r>
      <t xml:space="preserve">Tri thức đọc hiểu và đọc VB1: </t>
    </r>
    <r>
      <rPr>
        <i/>
        <sz val="13"/>
        <color rgb="FF000000"/>
        <rFont val="Times New Roman"/>
        <family val="1"/>
      </rPr>
      <t>Những câu hát dân gian về vẻ đẹp quê hương</t>
    </r>
  </si>
  <si>
    <t xml:space="preserve">VẺ ĐẸP QUÊ HƯƠNG </t>
  </si>
  <si>
    <r>
      <t xml:space="preserve">Đọc VB2: </t>
    </r>
    <r>
      <rPr>
        <i/>
        <sz val="13"/>
        <color rgb="FF000000"/>
        <rFont val="Times New Roman"/>
        <family val="1"/>
      </rPr>
      <t>Việt Nam quê hương ta</t>
    </r>
  </si>
  <si>
    <t>Đọc kết nối chủ điểm:</t>
  </si>
  <si>
    <t>Về bài ca dao “Đứng bên ni đồng ngó bên tê đồng…”</t>
  </si>
  <si>
    <t>Lựa chọn từ ngữ phù hợp với việc thể hiện nghĩa của văn bản</t>
  </si>
  <si>
    <r>
      <t xml:space="preserve">Đọc mở rộng theo thể loại: </t>
    </r>
    <r>
      <rPr>
        <i/>
        <sz val="13"/>
        <color rgb="FF000000"/>
        <rFont val="Times New Roman"/>
        <family val="1"/>
      </rPr>
      <t>Hoa bìm</t>
    </r>
  </si>
  <si>
    <r>
      <t xml:space="preserve">Viết: </t>
    </r>
    <r>
      <rPr>
        <i/>
        <sz val="13"/>
        <color rgb="FF000000"/>
        <rFont val="Times New Roman"/>
        <family val="1"/>
      </rPr>
      <t xml:space="preserve"> Làm một bài thơ lục bát</t>
    </r>
  </si>
  <si>
    <t>Trần Thị Kim Phượng</t>
  </si>
  <si>
    <t>tranthikimphuong.2202@gmail.com</t>
  </si>
  <si>
    <t>Lê Thị Liên</t>
  </si>
  <si>
    <t>leliengx1966@gmail.com</t>
  </si>
  <si>
    <r>
      <t xml:space="preserve">Viết: </t>
    </r>
    <r>
      <rPr>
        <i/>
        <sz val="13"/>
        <color rgb="FF000000"/>
        <rFont val="Times New Roman"/>
        <family val="1"/>
      </rPr>
      <t>Viết đoạn văn ghi lại cảm xúc về một bài thơ lục bát</t>
    </r>
  </si>
  <si>
    <t>Lê Vũ Kim Thuận</t>
  </si>
  <si>
    <t>kimthuantqt@gmail.com</t>
  </si>
  <si>
    <r>
      <t xml:space="preserve">Nói và nghe: </t>
    </r>
    <r>
      <rPr>
        <i/>
        <sz val="13"/>
        <color rgb="FF000000"/>
        <rFont val="Times New Roman"/>
        <family val="1"/>
      </rPr>
      <t xml:space="preserve"> Trình bày cảm xúc về một bài thơ lục bát</t>
    </r>
  </si>
  <si>
    <t>Phạm Thị Thùy Hương</t>
  </si>
  <si>
    <t>phamhhuong77@gmail.com</t>
  </si>
  <si>
    <t>Trương Thục Uyển</t>
  </si>
  <si>
    <t>thucuyen284@gmail.com</t>
  </si>
  <si>
    <t>Lê Tấn Thục Đoan</t>
  </si>
  <si>
    <t>letanthucdoan@gmail.com</t>
  </si>
  <si>
    <r>
      <t xml:space="preserve">Tri thức đọc hiểu và đọc VB 1: </t>
    </r>
    <r>
      <rPr>
        <i/>
        <sz val="13"/>
        <color rgb="FF000000"/>
        <rFont val="Times New Roman"/>
        <family val="1"/>
      </rPr>
      <t>Bài học đường đời đầu tiên</t>
    </r>
  </si>
  <si>
    <t>NHỮNG TRẢI NGHIỆM TRONG ĐỜI</t>
  </si>
  <si>
    <r>
      <t xml:space="preserve">Đọc VB2: </t>
    </r>
    <r>
      <rPr>
        <i/>
        <sz val="13"/>
        <color rgb="FF000000"/>
        <rFont val="Times New Roman"/>
        <family val="1"/>
      </rPr>
      <t>Giọt sương đêm</t>
    </r>
  </si>
  <si>
    <r>
      <t xml:space="preserve">Đọc kết nối chủ điểm: </t>
    </r>
    <r>
      <rPr>
        <i/>
        <sz val="13"/>
        <color rgb="FF000000"/>
        <rFont val="Times New Roman"/>
        <family val="1"/>
      </rPr>
      <t>Vừa nhắm mắt vừa mở cửa sổ</t>
    </r>
  </si>
  <si>
    <t>Tri thức Tiếng Việt và Thực hành Tiếng Việt:</t>
  </si>
  <si>
    <t>Mở rộng thành phần chính của câu bằng cụm từ</t>
  </si>
  <si>
    <t>Trần Thị Thanh Thiên</t>
  </si>
  <si>
    <t>thanhthien1978@yahoo.com.vn</t>
  </si>
  <si>
    <r>
      <t xml:space="preserve">Đọc mở rộng theo thể loại: </t>
    </r>
    <r>
      <rPr>
        <i/>
        <sz val="13"/>
        <color rgb="FF000000"/>
        <rFont val="Times New Roman"/>
        <family val="1"/>
      </rPr>
      <t>Cô Gió mất tên</t>
    </r>
  </si>
  <si>
    <r>
      <t>Viết:</t>
    </r>
    <r>
      <rPr>
        <i/>
        <sz val="13"/>
        <color rgb="FF000000"/>
        <rFont val="Times New Roman"/>
        <family val="1"/>
      </rPr>
      <t xml:space="preserve"> Kể lại một trải nghiệm của bản thân</t>
    </r>
  </si>
  <si>
    <r>
      <t>Nói và nghe:</t>
    </r>
    <r>
      <rPr>
        <i/>
        <sz val="13"/>
        <color rgb="FF000000"/>
        <rFont val="Times New Roman"/>
        <family val="1"/>
      </rPr>
      <t xml:space="preserve"> Kể lại một trải nghiệm của bản thân</t>
    </r>
  </si>
  <si>
    <r>
      <t xml:space="preserve">Tri thức đọc hiểu và đọc VB1: </t>
    </r>
    <r>
      <rPr>
        <i/>
        <sz val="13"/>
        <color rgb="FF000000"/>
        <rFont val="Times New Roman"/>
        <family val="1"/>
      </rPr>
      <t>Lao xao ngày hè</t>
    </r>
  </si>
  <si>
    <t xml:space="preserve">TRÒ CHUYỆN CÙNG THIÊN NHIÊN </t>
  </si>
  <si>
    <t>Nguyễn Thị Phượng</t>
  </si>
  <si>
    <t>phuongtkien@gmail.com</t>
  </si>
  <si>
    <r>
      <t xml:space="preserve">Đọc VB2: </t>
    </r>
    <r>
      <rPr>
        <i/>
        <sz val="13"/>
        <color rgb="FF000000"/>
        <rFont val="Times New Roman"/>
        <family val="1"/>
      </rPr>
      <t>Thương nhớ bầy ong</t>
    </r>
  </si>
  <si>
    <r>
      <t xml:space="preserve">Đọc kết nối chủ điểm: </t>
    </r>
    <r>
      <rPr>
        <i/>
        <sz val="13"/>
        <color rgb="FF000000"/>
        <rFont val="Times New Roman"/>
        <family val="1"/>
      </rPr>
      <t>Đánh thức trầu</t>
    </r>
  </si>
  <si>
    <t>Hoán dụ và Ẩn dụ</t>
  </si>
  <si>
    <r>
      <t xml:space="preserve">Đọc mở rộng theo thể loại: </t>
    </r>
    <r>
      <rPr>
        <i/>
        <sz val="13"/>
        <color rgb="FF000000"/>
        <rFont val="Times New Roman"/>
        <family val="1"/>
      </rPr>
      <t>Một năm ở tiểu học</t>
    </r>
  </si>
  <si>
    <r>
      <t xml:space="preserve">Viết: </t>
    </r>
    <r>
      <rPr>
        <i/>
        <sz val="13"/>
        <color rgb="FF000000"/>
        <rFont val="Times New Roman"/>
        <family val="1"/>
      </rPr>
      <t>Viết bài văn tả cảnh sinh hoạt</t>
    </r>
  </si>
  <si>
    <t>Trần Thị Kim Cúc</t>
  </si>
  <si>
    <t>tranthikimcuc2176@gmail.com</t>
  </si>
  <si>
    <r>
      <t xml:space="preserve">Nói và nghe: </t>
    </r>
    <r>
      <rPr>
        <i/>
        <sz val="13"/>
        <color rgb="FF000000"/>
        <rFont val="Times New Roman"/>
        <family val="1"/>
      </rPr>
      <t>Trình bày về một cảnh sinh hoạt</t>
    </r>
  </si>
  <si>
    <r>
      <t xml:space="preserve">Tri thức đọc hiểu và đọc VB1: </t>
    </r>
    <r>
      <rPr>
        <i/>
        <sz val="13"/>
        <color rgb="FF000000"/>
        <rFont val="Times New Roman"/>
        <family val="1"/>
      </rPr>
      <t>Gió lạnh đầu mùa</t>
    </r>
  </si>
  <si>
    <t>ĐIỂM TỰA  TINH THẦN</t>
  </si>
  <si>
    <t>Đoàn Thị Khánh Vân</t>
  </si>
  <si>
    <t>comaylovely1977@gmail.com</t>
  </si>
  <si>
    <r>
      <t xml:space="preserve">Đọc VB2: </t>
    </r>
    <r>
      <rPr>
        <i/>
        <sz val="13"/>
        <color rgb="FF000000"/>
        <rFont val="Times New Roman"/>
        <family val="1"/>
      </rPr>
      <t>Tuổi thơ tôi</t>
    </r>
  </si>
  <si>
    <r>
      <t xml:space="preserve">Đọc kết nối chủ điểm: </t>
    </r>
    <r>
      <rPr>
        <i/>
        <sz val="13"/>
        <color rgb="FF000000"/>
        <rFont val="Times New Roman"/>
        <family val="1"/>
      </rPr>
      <t>Con gái của mẹ</t>
    </r>
  </si>
  <si>
    <t>Dấu ngoặc kép</t>
  </si>
  <si>
    <t>Văn bản, đoạn văn: đặc điểm, chức nắng</t>
  </si>
  <si>
    <t>Trần Thị Thủy</t>
  </si>
  <si>
    <t>tranthuyvhnn@gmail.com</t>
  </si>
  <si>
    <r>
      <t xml:space="preserve">Đọc mở rộng theo thể loại: </t>
    </r>
    <r>
      <rPr>
        <i/>
        <sz val="13"/>
        <color rgb="FF000000"/>
        <rFont val="Times New Roman"/>
        <family val="1"/>
      </rPr>
      <t xml:space="preserve"> Chiếc lá cuối cùng</t>
    </r>
  </si>
  <si>
    <r>
      <t xml:space="preserve">Viết: </t>
    </r>
    <r>
      <rPr>
        <i/>
        <sz val="13"/>
        <color rgb="FF000000"/>
        <rFont val="Times New Roman"/>
        <family val="1"/>
      </rPr>
      <t>Viết biên bản về một cuộc họp, cuộc thảo luận hay một vụ việc.</t>
    </r>
  </si>
  <si>
    <r>
      <t xml:space="preserve">Nói và nghe: </t>
    </r>
    <r>
      <rPr>
        <i/>
        <sz val="13"/>
        <color rgb="FF000000"/>
        <rFont val="Times New Roman"/>
        <family val="1"/>
      </rPr>
      <t>Tóm tắt nội dung trình bày của người khác</t>
    </r>
  </si>
  <si>
    <r>
      <t xml:space="preserve">Tri thức đọc hiểu và đọc VB1: </t>
    </r>
    <r>
      <rPr>
        <i/>
        <sz val="13"/>
        <color rgb="FF000000"/>
        <rFont val="Times New Roman"/>
        <family val="1"/>
      </rPr>
      <t>Những cánh buồm</t>
    </r>
  </si>
  <si>
    <t>GIA ĐÌNH THƯƠNG YÊU</t>
  </si>
  <si>
    <r>
      <t>Đọc VB2:</t>
    </r>
    <r>
      <rPr>
        <i/>
        <sz val="13"/>
        <color rgb="FF000000"/>
        <rFont val="Times New Roman"/>
        <family val="1"/>
      </rPr>
      <t xml:space="preserve"> Mây và sóng</t>
    </r>
  </si>
  <si>
    <r>
      <t xml:space="preserve">Đọc kết nối chủ điểm: </t>
    </r>
    <r>
      <rPr>
        <i/>
        <sz val="13"/>
        <color rgb="FF000000"/>
        <rFont val="Times New Roman"/>
        <family val="1"/>
      </rPr>
      <t>Chị sẽ gọi em bằng tên</t>
    </r>
  </si>
  <si>
    <t>Từ đa nghĩa và từ đồng âm</t>
  </si>
  <si>
    <r>
      <t xml:space="preserve">Đọc mở rộng theo thể loại: </t>
    </r>
    <r>
      <rPr>
        <i/>
        <sz val="13"/>
        <color rgb="FF000000"/>
        <rFont val="Times New Roman"/>
        <family val="1"/>
      </rPr>
      <t>Con là…</t>
    </r>
  </si>
  <si>
    <r>
      <t>Viết:</t>
    </r>
    <r>
      <rPr>
        <i/>
        <sz val="13"/>
        <color rgb="FF000000"/>
        <rFont val="Times New Roman"/>
        <family val="1"/>
      </rPr>
      <t xml:space="preserve"> Viết đoạn văn ghi lại cảm xúc về một bài thơ</t>
    </r>
  </si>
  <si>
    <r>
      <t xml:space="preserve">Tri thức đọc hiểu và đọc VB1:  </t>
    </r>
    <r>
      <rPr>
        <i/>
        <sz val="13"/>
        <color rgb="FF000000"/>
        <rFont val="Times New Roman"/>
        <family val="1"/>
      </rPr>
      <t>Học thầy, học bạn</t>
    </r>
  </si>
  <si>
    <t>NHỮNG GÓC NHÌN CUỘC SỐNG</t>
  </si>
  <si>
    <r>
      <t>Đọc VB2:</t>
    </r>
    <r>
      <rPr>
        <i/>
        <sz val="13"/>
        <color rgb="FF000000"/>
        <rFont val="Times New Roman"/>
        <family val="1"/>
      </rPr>
      <t xml:space="preserve"> Bàn về nhân vật Thánh Gióng</t>
    </r>
  </si>
  <si>
    <r>
      <t xml:space="preserve">Đọc kết nối chủ điểm: </t>
    </r>
    <r>
      <rPr>
        <i/>
        <sz val="13"/>
        <color rgb="FF000000"/>
        <rFont val="Times New Roman"/>
        <family val="1"/>
      </rPr>
      <t>Góc nhìn</t>
    </r>
  </si>
  <si>
    <t>Tri thức tiếng Việt và  Thực hành Tiếng Việt</t>
  </si>
  <si>
    <t>Từ mượn</t>
  </si>
  <si>
    <t>Yếu tố Hán Việt</t>
  </si>
  <si>
    <r>
      <t xml:space="preserve">Đọc mở rộng theo thể loại: </t>
    </r>
    <r>
      <rPr>
        <i/>
        <sz val="13"/>
        <color rgb="FF000000"/>
        <rFont val="Times New Roman"/>
        <family val="1"/>
      </rPr>
      <t xml:space="preserve"> Phải chăng chỉ có ngọt ngào mới làm nên hạnh phúc</t>
    </r>
  </si>
  <si>
    <r>
      <t>Viết:</t>
    </r>
    <r>
      <rPr>
        <i/>
        <sz val="13"/>
        <color rgb="FF000000"/>
        <rFont val="Times New Roman"/>
        <family val="1"/>
      </rPr>
      <t xml:space="preserve"> Viết bài văn trình bày ý kiến về một hiện tượng đời sống.</t>
    </r>
  </si>
  <si>
    <t>Huỳnh Thị Cẩm Hồng</t>
  </si>
  <si>
    <t>camhongxd@gmail.com</t>
  </si>
  <si>
    <r>
      <t xml:space="preserve">Nói và nghe: </t>
    </r>
    <r>
      <rPr>
        <i/>
        <sz val="13"/>
        <color rgb="FF000000"/>
        <rFont val="Times New Roman"/>
        <family val="1"/>
      </rPr>
      <t>Trình bày ý kiến về một vấn đề trong đời sống</t>
    </r>
  </si>
  <si>
    <r>
      <t xml:space="preserve">Tri thức đọc hiểu và đọc VB1: </t>
    </r>
    <r>
      <rPr>
        <i/>
        <sz val="13"/>
        <color rgb="FF000000"/>
        <rFont val="Times New Roman"/>
        <family val="1"/>
      </rPr>
      <t>Lẵng quả thông</t>
    </r>
  </si>
  <si>
    <t>NUÔI DƯỠNG TÂM HỒN</t>
  </si>
  <si>
    <r>
      <t xml:space="preserve">Đọc VB2: </t>
    </r>
    <r>
      <rPr>
        <i/>
        <sz val="13"/>
        <color rgb="FF000000"/>
        <rFont val="Times New Roman"/>
        <family val="1"/>
      </rPr>
      <t>Con muốn làm một cái cây</t>
    </r>
  </si>
  <si>
    <r>
      <t>Đọc kết nối chủ điểm:</t>
    </r>
    <r>
      <rPr>
        <i/>
        <sz val="13"/>
        <color rgb="FF000000"/>
        <rFont val="Times New Roman"/>
        <family val="1"/>
      </rPr>
      <t xml:space="preserve"> Và tôi nhớ khói</t>
    </r>
  </si>
  <si>
    <t>Lựa chọn cấu trúc câu và tác dụng của nó đối với việc thể hiện nghĩa của văn bản</t>
  </si>
  <si>
    <r>
      <t xml:space="preserve">Đọc mở rộng theo thể loại: </t>
    </r>
    <r>
      <rPr>
        <i/>
        <sz val="13"/>
        <color rgb="FF000000"/>
        <rFont val="Times New Roman"/>
        <family val="1"/>
      </rPr>
      <t>Cô bé bán diêm</t>
    </r>
  </si>
  <si>
    <r>
      <t xml:space="preserve">Viết: </t>
    </r>
    <r>
      <rPr>
        <i/>
        <sz val="13"/>
        <color rgb="FF000000"/>
        <rFont val="Times New Roman"/>
        <family val="1"/>
      </rPr>
      <t>Kể lại một trải nghiệm của bản thân</t>
    </r>
  </si>
  <si>
    <r>
      <t>Nói và nghe:</t>
    </r>
    <r>
      <rPr>
        <i/>
        <sz val="13"/>
        <color rgb="FF000000"/>
        <rFont val="Times New Roman"/>
        <family val="1"/>
      </rPr>
      <t xml:space="preserve"> Kể lại một trải nghiệm đáng nhớ đối với bản thân</t>
    </r>
  </si>
  <si>
    <r>
      <t xml:space="preserve">Tri thức đọc hiểu và đọc VB1: </t>
    </r>
    <r>
      <rPr>
        <i/>
        <sz val="13"/>
        <color rgb="FF000000"/>
        <rFont val="Times New Roman"/>
        <family val="1"/>
      </rPr>
      <t>Lễ cúng thần lúa của người Chơ-ro</t>
    </r>
  </si>
  <si>
    <t>MẸ THIÊN NHIÊN</t>
  </si>
  <si>
    <t>Thái Thanh Long</t>
  </si>
  <si>
    <t>hoanglongpvh@gmail.com</t>
  </si>
  <si>
    <r>
      <t xml:space="preserve">Đọc VB2: </t>
    </r>
    <r>
      <rPr>
        <i/>
        <sz val="13"/>
        <color rgb="FF000000"/>
        <rFont val="Times New Roman"/>
        <family val="1"/>
      </rPr>
      <t>Trái Đất – Mẹ của muôn loài</t>
    </r>
  </si>
  <si>
    <r>
      <t xml:space="preserve">Đọc kết nối chủ điểm: </t>
    </r>
    <r>
      <rPr>
        <i/>
        <sz val="13"/>
        <color rgb="FF000000"/>
        <rFont val="Times New Roman"/>
        <family val="1"/>
      </rPr>
      <t xml:space="preserve"> Hai cây phong</t>
    </r>
  </si>
  <si>
    <t>Dấu chấm phẩy</t>
  </si>
  <si>
    <t>Phương tiện giao tiếp phi ngôn ngữ</t>
  </si>
  <si>
    <t>Nguyễn Thúy Lan</t>
  </si>
  <si>
    <t>thuylan010577@gmail.com</t>
  </si>
  <si>
    <r>
      <t xml:space="preserve">Đọc mở rộng theo thể loại: </t>
    </r>
    <r>
      <rPr>
        <i/>
        <sz val="13"/>
        <color rgb="FF000000"/>
        <rFont val="Times New Roman"/>
        <family val="1"/>
      </rPr>
      <t xml:space="preserve"> Ngày môi trường thế giới và hành động của tuổi trẻ</t>
    </r>
  </si>
  <si>
    <r>
      <t>Viết:</t>
    </r>
    <r>
      <rPr>
        <i/>
        <sz val="13"/>
        <color rgb="FF000000"/>
        <rFont val="Times New Roman"/>
        <family val="1"/>
      </rPr>
      <t xml:space="preserve"> Viết văn bản thuyết minh thuật lại một sự kiện</t>
    </r>
  </si>
  <si>
    <r>
      <t>Nói và nghe:</t>
    </r>
    <r>
      <rPr>
        <i/>
        <sz val="13"/>
        <color rgb="FF000000"/>
        <rFont val="Times New Roman"/>
        <family val="1"/>
      </rPr>
      <t xml:space="preserve"> Tóm tắt nội dung trình bày của người khác</t>
    </r>
  </si>
  <si>
    <t xml:space="preserve"> Ôn tập</t>
  </si>
  <si>
    <r>
      <t xml:space="preserve">Tình huống 1:  </t>
    </r>
    <r>
      <rPr>
        <i/>
        <sz val="13"/>
        <color rgb="FF000000"/>
        <rFont val="Times New Roman"/>
        <family val="1"/>
      </rPr>
      <t>Làm thế nào để giúp Cô Bé Rắc Rối lựa chọn sách?</t>
    </r>
  </si>
  <si>
    <t>BẠN SẼ GIẢI QUYẾT VIỆC NÀY NHƯ THẾ NÀO?</t>
  </si>
  <si>
    <t>Tình huống 2:  Làm thế nào để bày tỏ tình cảm với bố mẹ?</t>
  </si>
  <si>
    <t>BỘ MÔN TOÁN</t>
  </si>
  <si>
    <t>Tập hợp. Phần tử của tập hợp</t>
  </si>
  <si>
    <t>Số tự nhiên</t>
  </si>
  <si>
    <t>Nguyễn Văn Tiến</t>
  </si>
  <si>
    <t>tienvanpr88@gmail.com</t>
  </si>
  <si>
    <t>TOAN_TIET 1_TUAN 1_BAI 1_CHUDE 1</t>
  </si>
  <si>
    <t>Tập hợp số tự nhiên. Ghi số tự nhiên</t>
  </si>
  <si>
    <t>TOAN_TIET 2_TUAN 1_BAI 2_CHUDE 1</t>
  </si>
  <si>
    <t>Các phép tính trong tập hợp số tự nhiên</t>
  </si>
  <si>
    <t>TOAN_TIET 3_TUAN 1_BAI 3_CHUDE 1</t>
  </si>
  <si>
    <t>Luỹ thừa với số mũ tự nhiên</t>
  </si>
  <si>
    <t>TOAN_TIET 4_TUAN 1_BAI 4_CHUDE 1</t>
  </si>
  <si>
    <t>Thứ tự thực hiện các phép tính</t>
  </si>
  <si>
    <t>TOAN_TIET 5_TUAN 2_BAI 5_CHUDE 1</t>
  </si>
  <si>
    <t>Chia hết và chia có dư. Tính chất chia hết của một tổng</t>
  </si>
  <si>
    <t>TOAN_TIET 6_TUAN 2_BAI 6_CHUDE 1</t>
  </si>
  <si>
    <t>TOAN_TIET 7_TUAN 2_BAI 6_CHUDE 1</t>
  </si>
  <si>
    <t>Dấu hiệu chia hết cho 2, cho 5</t>
  </si>
  <si>
    <t>TOAN_TIET 8_TUAN 2_BAI 7_CHUDE 1</t>
  </si>
  <si>
    <t>Dấu hiệu chia hết cho 3, cho 9</t>
  </si>
  <si>
    <t>TOAN_TIET 9_TUAN 3_BAI 8_CHUDE 1</t>
  </si>
  <si>
    <t>Ước và bội</t>
  </si>
  <si>
    <t>TOAN_TIET 10_TUAN 3_BAI 9_CHUDE 1</t>
  </si>
  <si>
    <t>Số nguyên tố. Hợp số. Phân tích một số ra thừa số nguyên tố</t>
  </si>
  <si>
    <t>TOAN_TIET 11_TUAN 3_BAI 10_CHUDE 1</t>
  </si>
  <si>
    <t>TOAN_TIET 12_TUAN 3_BAI 10_CHUDE 1</t>
  </si>
  <si>
    <t>Hoạt động thực hành và trải nghiệm</t>
  </si>
  <si>
    <t>TOAN_TIET 13_TUAN 4_BAI 11_CHUDE 1</t>
  </si>
  <si>
    <t>Ước chung. Ước chung lớn nhất</t>
  </si>
  <si>
    <t>TOAN_TIET 14_TUAN 4_BAI 12_CHUDE 1</t>
  </si>
  <si>
    <t>TOAN_TIET 15_TUAN 4_BAI 12_CHUDE 1</t>
  </si>
  <si>
    <t>Bội chung. Bội chung nhỏ nhất</t>
  </si>
  <si>
    <t>TOAN_TIET 16_TUAN 4_BAI 13_CHUDE 1</t>
  </si>
  <si>
    <t>TOAN_TIET 17_TUAN 5_BAI 13_CHUDE 1</t>
  </si>
  <si>
    <t>TOAN_TIET 18_TUAN 5_BAI 14_CHUDE 1</t>
  </si>
  <si>
    <t>TOAN_TIET 19_TUAN 5_BAI 14_CHUDE 1</t>
  </si>
  <si>
    <t>TOAN_TIET 20_TUAN 5_BAI 14_CHUDE 1</t>
  </si>
  <si>
    <t> </t>
  </si>
  <si>
    <t>Ôn tập chương 1</t>
  </si>
  <si>
    <t>TOAN_TIET 21_TUAN 6_BAI _CHUDE 1</t>
  </si>
  <si>
    <t>TOAN_TIET 22_TUAN 6_BAI _CHUDE 1</t>
  </si>
  <si>
    <t>TOAN_TIET 23_TUAN 6_BAI _CHUDE 1</t>
  </si>
  <si>
    <t>TOAN_TIET 24_TUAN 6_BAI _CHUDE 1</t>
  </si>
  <si>
    <t>Số nguyên âm và tập hợp các số nguyên</t>
  </si>
  <si>
    <t>Số nguyên</t>
  </si>
  <si>
    <t>TOAN_TIET 25_TUAN 7_BAI 1_CHUDE 2</t>
  </si>
  <si>
    <t>TOAN_TIET 26_TUAN 7_BAI 1_CHUDE 2</t>
  </si>
  <si>
    <t>TOAN_TIET 27_TUAN 7_BAI 1_CHUDE 2</t>
  </si>
  <si>
    <t>Thứ tự trong tập hợp số nguyên</t>
  </si>
  <si>
    <t>TOAN_TIET 28_TUAN 7_BAI 2_CHUDE 2</t>
  </si>
  <si>
    <t>TOAN_TIET 29_TUAN 8_BAI 2_CHUDE 2</t>
  </si>
  <si>
    <t>Phép cộng và phép trừ hai số nguyên</t>
  </si>
  <si>
    <t>TOAN_TIET 30_TUAN 8_BAI 3_CHUDE 2</t>
  </si>
  <si>
    <t>TOAN_TIET 31_TUAN 8_BAI 3_CHUDE 2</t>
  </si>
  <si>
    <t>TOAN_TIET 32_TUAN 8_BAI 3_CHUDE 2</t>
  </si>
  <si>
    <t>Phép nhân và phép chia hết hai số nguyên</t>
  </si>
  <si>
    <t>TOAN_TIET 33_TUAN 9_BAI 4_CHUDE 2</t>
  </si>
  <si>
    <t>TOAN_TIET 34_TUAN 9_BAI 4_CHUDE 2</t>
  </si>
  <si>
    <t>TOAN_TIET 35_TUAN 9_BAI 4_CHUDE 2</t>
  </si>
  <si>
    <t>TOAN_TIET 36_TUAN 9_BAI 4_CHUDE 2</t>
  </si>
  <si>
    <t>TOAN_TIET 37_TUAN 10_BAI 4_CHUDE 2</t>
  </si>
  <si>
    <t>TOAN_TIET 38_TUAN 10_BAI 4_CHUDE 2</t>
  </si>
  <si>
    <t>Hoạt động thực hành trải nghiệm</t>
  </si>
  <si>
    <t>TOAN_TIET 39_TUAN 10_BAI 5_CHUDE 2</t>
  </si>
  <si>
    <t>TOAN_TIET 40_TUAN 10_BAI 5_CHUDE 2</t>
  </si>
  <si>
    <t>TOAN_TIET 41_TUAN 11_BAI 5_CHUDE 2</t>
  </si>
  <si>
    <t>Ôn tập chương 2</t>
  </si>
  <si>
    <t>TOAN_TIET 42_TUAN 11_BAI _CHUDE 2</t>
  </si>
  <si>
    <t>TOAN_TIET 43_TUAN 11_BAI _CHUDE 2</t>
  </si>
  <si>
    <t>TOAN_TIET 44_TUAN 11_BAI _CHUDE 2</t>
  </si>
  <si>
    <t>TOAN_TIET 45_TUAN 12_BAI _CHUDE 2</t>
  </si>
  <si>
    <t>Hình vuông - Tam giác đều - Lục giác đều</t>
  </si>
  <si>
    <t>Hình học trực quan - Các hình phẳng trong thực tiễn</t>
  </si>
  <si>
    <t>Hà Thị Quế Anh</t>
  </si>
  <si>
    <t>queanhha1008@gmail.com</t>
  </si>
  <si>
    <t>TOAN_TIET 46_TUAN 12_BAI 1_CHUDE 3</t>
  </si>
  <si>
    <t>TOAN_TIET 47_TUAN 12_BAI 1_CHUDE 3</t>
  </si>
  <si>
    <t>TOAN_TIET 48_TUAN 12_BAI 1_CHUDE 3</t>
  </si>
  <si>
    <t>Hình chữ nhật, hình thoi, hình bình hành, hình thang cân</t>
  </si>
  <si>
    <t>TOAN_TIET 49_TUAN 13_BAI 2_CHUDE 3</t>
  </si>
  <si>
    <t>TOAN_TIET 50_TUAN 13_BAI 2_CHUDE 3</t>
  </si>
  <si>
    <t>TOAN_TIET 51_TUAN 13_BAI 2_CHUDE 3</t>
  </si>
  <si>
    <t>TOAN_TIET 52_TUAN 13_BAI 2_CHUDE 3</t>
  </si>
  <si>
    <t>Chu vi và diện tích một số hình trong thực tiễn</t>
  </si>
  <si>
    <t>TOAN_TIET 53_TUAN 14_BAI 3_CHUDE 3</t>
  </si>
  <si>
    <t>TOAN_TIET 54_TUAN 14_BAI 3_CHUDE 3</t>
  </si>
  <si>
    <t>TOAN_TIET 55_TUAN 14_BAI 4_CHUDE 3</t>
  </si>
  <si>
    <t>Ôn tập chương 3</t>
  </si>
  <si>
    <t>TOAN_TIET 56_TUAN 14_BAI _CHUDE 3</t>
  </si>
  <si>
    <t>TOAN_TIET 57_TUAN 15_BAI _CHUDE 3</t>
  </si>
  <si>
    <t>Thu thập và phân loại dữ liệu</t>
  </si>
  <si>
    <t>Một số yếu tố thống kê</t>
  </si>
  <si>
    <t>Lưu Bá Lộc</t>
  </si>
  <si>
    <t>luubaloc1983@gmail.com</t>
  </si>
  <si>
    <t>TOAN_TIET 58_TUAN 15_BAI 1_CHUDE 4</t>
  </si>
  <si>
    <t>TOAN_TIET 59_TUAN 15_BAI 1_CHUDE 4</t>
  </si>
  <si>
    <t>Biểu diễn dữ liệu trên bảng</t>
  </si>
  <si>
    <t>TOAN_TIET 60_TUAN 15_BAI 2_CHUDE 4</t>
  </si>
  <si>
    <t>TOAN_TIET 61_TUAN 16_BAI 2_CHUDE 4</t>
  </si>
  <si>
    <t>TOAN_TIET 62_TUAN 16_BAI 2_CHUDE 4</t>
  </si>
  <si>
    <t>Biểu đồ tranh</t>
  </si>
  <si>
    <t>TOAN_TIET 63_TUAN 16_BAI 3_CHUDE 4</t>
  </si>
  <si>
    <t>TOAN_TIET 64_TUAN 16_BAI 3_CHUDE 4</t>
  </si>
  <si>
    <t>Biểu đồ cột - Biểu đồ cột kép</t>
  </si>
  <si>
    <t>TOAN_TIET 65_TUAN 17_BAI 4_CHUDE 4</t>
  </si>
  <si>
    <t>TOAN_TIET 66_TUAN 17_BAI 4_CHUDE 4</t>
  </si>
  <si>
    <t>TOAN_TIET 67_TUAN 17_BAI 4_CHUDE 4</t>
  </si>
  <si>
    <t>TOAN_TIET 68_TUAN 17_BAI 4_CHUDE 4</t>
  </si>
  <si>
    <t>TOAN_TIET 69_TUAN 18_BAI 5_CHUDE 4</t>
  </si>
  <si>
    <t>TOAN_TIET 70_TUAN 18_BAI 5_CHUDE 4</t>
  </si>
  <si>
    <t>Ôn tập chương 4</t>
  </si>
  <si>
    <t>TOAN_TIET 71_TUAN 18_BAI _CHUDE 4</t>
  </si>
  <si>
    <t>TOAN_TIET 72_TUAN 18_BAI _CHUDE 4</t>
  </si>
  <si>
    <t>Phân số với tử số và mẫu số là số nguyên</t>
  </si>
  <si>
    <t>Phân số</t>
  </si>
  <si>
    <t>Nguyễn Đăng Khoa</t>
  </si>
  <si>
    <t>nguyendangkhoa4671@gmail.com</t>
  </si>
  <si>
    <t>TOAN_TIET 73_TUAN 19_BAI 1_CHUDE 5</t>
  </si>
  <si>
    <t>Tính chất cơ bản của phân số</t>
  </si>
  <si>
    <t>TOAN_TIET 74_TUAN 19_BAI 2_CHUDE 5</t>
  </si>
  <si>
    <t>So sánh phân số</t>
  </si>
  <si>
    <t>TOAN_TIET 75_TUAN 19_BAI 3_CHUDE 5</t>
  </si>
  <si>
    <t>TOAN_TIET 76_TUAN 19_BAI 3_CHUDE 5</t>
  </si>
  <si>
    <t>Phép cộng và phép trừ phân số</t>
  </si>
  <si>
    <t>TOAN_TIET 77_TUAN 20_BAI 4_CHUDE 5</t>
  </si>
  <si>
    <t>TOAN_TIET 78_TUAN 20_BAI 4_CHUDE 5</t>
  </si>
  <si>
    <t>Phép nhân và phép chia phân số</t>
  </si>
  <si>
    <t>TOAN_TIET 79_TUAN 20_BAI 5_CHUDE 5</t>
  </si>
  <si>
    <t>TOAN_TIET 80_TUAN 20_BAI 5_CHUDE 5</t>
  </si>
  <si>
    <t>Giá trị phân số của một số</t>
  </si>
  <si>
    <t>TOAN_TIET 81_TUAN 21_BAI 6_CHUDE 5</t>
  </si>
  <si>
    <t>TOAN_TIET 82_TUAN 21_BAI 6_CHUDE 5</t>
  </si>
  <si>
    <t>Hỗn số</t>
  </si>
  <si>
    <t>TOAN_TIET 83_TUAN 21_BAI 7_CHUDE 5</t>
  </si>
  <si>
    <t>TOAN_TIET 84_TUAN 21_BAI 7_CHUDE 5</t>
  </si>
  <si>
    <t>TOAN_TIET 85_TUAN 22_BAI 8_CHUDE 5</t>
  </si>
  <si>
    <t>TOAN_TIET 86_TUAN 22_BAI 8_CHUDE 5</t>
  </si>
  <si>
    <t>Số thập phân</t>
  </si>
  <si>
    <t>TOAN_TIET 87_TUAN 22_BAI 1_CHUDE 6</t>
  </si>
  <si>
    <t>Các phép tính với số thập phân</t>
  </si>
  <si>
    <t>TOAN_TIET 88_TUAN 22_BAI 2_CHUDE 6</t>
  </si>
  <si>
    <t>Làm tròn số thập phân và ước lượng kết quả</t>
  </si>
  <si>
    <t>TOAN_TIET 89_TUAN 23_BAI 3_CHUDE 6</t>
  </si>
  <si>
    <t>TOAN_TIET 90_TUAN 23_BAI 3_CHUDE 6</t>
  </si>
  <si>
    <t>Tỉ số và tỉ số phần trăm</t>
  </si>
  <si>
    <t>TOAN_TIET 91_TUAN 23_BAI 4_CHUDE 6</t>
  </si>
  <si>
    <t>TOAN_TIET 92_TUAN 23_BAI 4_CHUDE 6</t>
  </si>
  <si>
    <t>Bài toán về tỉ số phần trăm</t>
  </si>
  <si>
    <t>TOAN_TIET 93_TUAN 24_BAI 5_CHUDE 6</t>
  </si>
  <si>
    <t>TOAN_TIET 94_TUAN 24_BAI 5_CHUDE 6</t>
  </si>
  <si>
    <t>TOAN_TIET 95_TUAN 24_BAI 6_CHUDE 6</t>
  </si>
  <si>
    <t>TOAN_TIET 96_TUAN 24_BAI 6_CHUDE 6</t>
  </si>
  <si>
    <t>Ôn tập chương 6</t>
  </si>
  <si>
    <t>TOAN_TIET 97_TUAN 25_BAI _CHUDE 6</t>
  </si>
  <si>
    <t>TOAN_TIET 98_TUAN 25_BAI _CHUDE 6</t>
  </si>
  <si>
    <t>TOAN_TIET 99_TUAN 25_BAI _CHUDE 6</t>
  </si>
  <si>
    <t>TOAN_TIET 100_TUAN 25_BAI _CHUDE 6</t>
  </si>
  <si>
    <t>Hình có trục đối xứng</t>
  </si>
  <si>
    <t>Tính đối xứng của hình phẳng trong thế giới tự nhiên</t>
  </si>
  <si>
    <t>TOAN_TIET 101_TUAN 26_BAI 1_CHUDE 7</t>
  </si>
  <si>
    <t>TOAN_TIET 102_TUAN 26_BAI 1_CHUDE 7</t>
  </si>
  <si>
    <t>Hình có tâm đối xứng</t>
  </si>
  <si>
    <t>TOAN_TIET 103_TUAN 26_BAI 2_CHUDE 7</t>
  </si>
  <si>
    <t>TOAN_TIET 104_TUAN 26_BAI 2_CHUDE 7</t>
  </si>
  <si>
    <t>Vai trò của tính đối xứng trong thế giới tự nhiên</t>
  </si>
  <si>
    <t>TOAN_TIET 105_TUAN 27_BAI 3_CHUDE 7</t>
  </si>
  <si>
    <t>TOAN_TIET 106_TUAN 27_BAI 3_CHUDE 7</t>
  </si>
  <si>
    <t>TOAN_TIET 107_TUAN 27_BAI 4_CHUDE 7</t>
  </si>
  <si>
    <t>TOAN_TIET 108_TUAN 27_BAI 4_CHUDE 7</t>
  </si>
  <si>
    <t>Ôn tập chương 7</t>
  </si>
  <si>
    <t>TOAN_TIET 109_TUAN 28_BAI _CHUDE 7</t>
  </si>
  <si>
    <t>TOAN_TIET 110_TUAN 28_BAI _CHUDE 7</t>
  </si>
  <si>
    <t>Điểm. Đường thẳng</t>
  </si>
  <si>
    <t>Các hình học cơ bản</t>
  </si>
  <si>
    <t>Lưu Kim Ánh</t>
  </si>
  <si>
    <t>luukimanh2708@gmail.com</t>
  </si>
  <si>
    <t>TOAN_TIET 111_TUAN 28_BAI 1_CHUDE 8</t>
  </si>
  <si>
    <t>TOAN_TIET 112_TUAN 28_BAI 1_CHUDE 8</t>
  </si>
  <si>
    <t>Ba điểm thẳng hàng. Ba điểm không thẳng hàng</t>
  </si>
  <si>
    <t>TOAN_TIET 113_TUAN 28_BAI 2_CHUDE 8</t>
  </si>
  <si>
    <t>TOAN_TIET 114_TUAN 29_BAI 2_CHUDE 8</t>
  </si>
  <si>
    <t>Hai đường thẳng cắt nhau, song song. Tia</t>
  </si>
  <si>
    <t>TOAN_TIET 115_TUAN 29_BAI 3_CHUDE 8</t>
  </si>
  <si>
    <t>TOAN_TIET 116_TUAN 29_BAI 3_CHUDE 8</t>
  </si>
  <si>
    <t>Đoạn thẳng. Độ dài đoạn thẳng</t>
  </si>
  <si>
    <t>TOAN_TIET 117_TUAN 29_BAI 4_CHUDE 8</t>
  </si>
  <si>
    <t>TOAN_TIET 118_TUAN 30_BAI 4_CHUDE 8</t>
  </si>
  <si>
    <t>Trung điểm của đoạn thẳng</t>
  </si>
  <si>
    <t>TOAN_TIET 119_TUAN 30_BAI 5_CHUDE 8</t>
  </si>
  <si>
    <t>TOAN_TIET 120_TUAN 30_BAI 5_CHUDE 8</t>
  </si>
  <si>
    <t>Góc</t>
  </si>
  <si>
    <t>TOAN_TIET 121_TUAN 30_BAI 6_CHUDE 8</t>
  </si>
  <si>
    <t>TOAN_TIET 122_TUAN 31_BAI 6_CHUDE 8</t>
  </si>
  <si>
    <t>Số đo góc. Các góc đặc biệt</t>
  </si>
  <si>
    <t>TOAN_TIET 123_TUAN 31_BAI 7_CHUDE 8</t>
  </si>
  <si>
    <t>TOAN_TIET 124_TUAN 31_BAI 7_CHUDE 8</t>
  </si>
  <si>
    <t>TOAN_TIET 125_TUAN 31_BAI 8_CHUDE 8</t>
  </si>
  <si>
    <t>TOAN_TIET 126_TUAN 32_BAI 8_CHUDE 8</t>
  </si>
  <si>
    <t>Ôn tập chương 8</t>
  </si>
  <si>
    <t>TOAN_TIET 127_TUAN 32_BAI _CHUDE 8</t>
  </si>
  <si>
    <t>TOAN_TIET 128_TUAN 32_BAI _CHUDE 8</t>
  </si>
  <si>
    <t>TOAN_TIET 129_TUAN 32_BAI _CHUDE 8</t>
  </si>
  <si>
    <t>TOAN_TIET 130_TUAN 33_BAI _CHUDE 8</t>
  </si>
  <si>
    <t>Phép thử nghiệm-Sự kiện</t>
  </si>
  <si>
    <t>Một số yếu tố xác suất</t>
  </si>
  <si>
    <t>Nguyễn Thị Hòa</t>
  </si>
  <si>
    <t>GV</t>
  </si>
  <si>
    <t>nguyenhoa011188@gmail.com</t>
  </si>
  <si>
    <t>TOAN_TIET 131_TUAN 33_BAI 1_CHUDE 9</t>
  </si>
  <si>
    <t>TOAN_TIET 132_TUAN 33_BAI 1_CHUDE 9</t>
  </si>
  <si>
    <t>Xác suất thực nghiệm</t>
  </si>
  <si>
    <t>TOAN_TIET 133_TUAN 33_BAI 2_CHUDE 9</t>
  </si>
  <si>
    <t>TOAN_TIET 134_TUAN 34_BAI 2_CHUDE 9</t>
  </si>
  <si>
    <t>TOAN_TIET 135_TUAN 34_BAI 3_CHUDE 9</t>
  </si>
  <si>
    <t>TOAN_TIET 136_TUAN 34_BAI 3_CHUDE 9</t>
  </si>
  <si>
    <t>Ôn tập chương 9</t>
  </si>
  <si>
    <t>TOAN_TIET 137_TUAN 34_BAI _CHUDE 9</t>
  </si>
  <si>
    <t>TOAN_TIET 138_TUAN 35_BAI _CHUDE 9</t>
  </si>
  <si>
    <t>TOAN_TIET 139_TUAN 35_BAI _CHUDE 9</t>
  </si>
  <si>
    <t>TOAN_TIET 140_TUAN 35_BAI _CHUDE 9</t>
  </si>
  <si>
    <t xml:space="preserve">BỘ MÔN TIẾNG ANH - </t>
  </si>
  <si>
    <t>Starter</t>
  </si>
  <si>
    <t>Unit 1</t>
  </si>
  <si>
    <t>Home</t>
  </si>
  <si>
    <t>Lesson 1</t>
  </si>
  <si>
    <t>Trương Hoàng Yến</t>
  </si>
  <si>
    <t>hoangyenpp0311@gmail.com</t>
  </si>
  <si>
    <t>Lesson 2</t>
  </si>
  <si>
    <t>Huỳnh Thị Mỹ Lý</t>
  </si>
  <si>
    <t>TT</t>
  </si>
  <si>
    <t>mylyphongphu74@gmail.com</t>
  </si>
  <si>
    <t>Lesson 3</t>
  </si>
  <si>
    <t>Trần Tư Hồng Nga</t>
  </si>
  <si>
    <t>trantuhongnga2810@gmail.com</t>
  </si>
  <si>
    <t>Unit 2</t>
  </si>
  <si>
    <t>School</t>
  </si>
  <si>
    <t xml:space="preserve">Đỗ Thị Mỹ Dung </t>
  </si>
  <si>
    <t xml:space="preserve">mydungdaphuoc@gmail.com </t>
  </si>
  <si>
    <t xml:space="preserve">THCS Đa Phước </t>
  </si>
  <si>
    <t>Ôn tập và Kiểm tra giữa HKI</t>
  </si>
  <si>
    <t>UNIT 3</t>
  </si>
  <si>
    <t>Friends</t>
  </si>
  <si>
    <t xml:space="preserve">Phạm Hải Yến </t>
  </si>
  <si>
    <t>haiyenph.1412@gmail.com</t>
  </si>
  <si>
    <t>THCS QUI ĐỨC</t>
  </si>
  <si>
    <t>UNIT 4</t>
  </si>
  <si>
    <t>Festivals and free time</t>
  </si>
  <si>
    <t>Trương Quan Sơn</t>
  </si>
  <si>
    <t>quansontqtjhs@gmail.com</t>
  </si>
  <si>
    <t>REVIEW- UNIT 4</t>
  </si>
  <si>
    <t>UNIT 5</t>
  </si>
  <si>
    <t>Around Town</t>
  </si>
  <si>
    <t>Võ Trung Lập</t>
  </si>
  <si>
    <t>volap1976@gmail.com</t>
  </si>
  <si>
    <t>Ôn tập và Kiểm tra HKI</t>
  </si>
  <si>
    <t>UNIT 6</t>
  </si>
  <si>
    <t>Community services</t>
  </si>
  <si>
    <t>Phan Trần Kim Anh</t>
  </si>
  <si>
    <t>TPCM</t>
  </si>
  <si>
    <t>phantrankimanh@gmail.com</t>
  </si>
  <si>
    <t>UNIT 7</t>
  </si>
  <si>
    <t>Movies</t>
  </si>
  <si>
    <t>Đoàn Thị Hồng Nga</t>
  </si>
  <si>
    <t>ngadoan02031@gmail.com</t>
  </si>
  <si>
    <t>Ngô Ngọc Quý</t>
  </si>
  <si>
    <t xml:space="preserve">qngo1089@gmail.com </t>
  </si>
  <si>
    <t>Review</t>
  </si>
  <si>
    <t>Ôn tập và Kiểm tra giữa HKII</t>
  </si>
  <si>
    <t>UNIT 8</t>
  </si>
  <si>
    <t>The world around us</t>
  </si>
  <si>
    <t>Nguyễn Thị Ngọc Châu</t>
  </si>
  <si>
    <t>ngocchau2107@gmail,com</t>
  </si>
  <si>
    <t>Võ Thu Ngân</t>
  </si>
  <si>
    <t>vothungan27@gmail.com</t>
  </si>
  <si>
    <t>Lê Thị Kim Huệ</t>
  </si>
  <si>
    <t>huele3337@gmail.com</t>
  </si>
  <si>
    <t>UNIT 9</t>
  </si>
  <si>
    <t>Houses in the future</t>
  </si>
  <si>
    <t>Đoàn Thị Hương</t>
  </si>
  <si>
    <t>homeless1205@gmail.com</t>
  </si>
  <si>
    <t>Hồ Hữu Chinh</t>
  </si>
  <si>
    <t>huuhochinh@gmail.com</t>
  </si>
  <si>
    <t>Tăng Kia Hảo</t>
  </si>
  <si>
    <t>haotang006@gmail.com</t>
  </si>
  <si>
    <t>UNIT 10</t>
  </si>
  <si>
    <t>Cities around the world</t>
  </si>
  <si>
    <t>Nguyễn Hoàng An</t>
  </si>
  <si>
    <t>nguyenhoanganloveyou@gmail.com</t>
  </si>
  <si>
    <t>Trần Thị Lan</t>
  </si>
  <si>
    <t>btlanduy@gmail.com</t>
  </si>
  <si>
    <t>Huỳnh Thị Mỹ Dung</t>
  </si>
  <si>
    <t>cathy16061986@gmail.com</t>
  </si>
  <si>
    <t>Mai Thị Hải Thanh</t>
  </si>
  <si>
    <t>haithanhpvh@gmail.com</t>
  </si>
  <si>
    <t>Võ Thị Xa Phương</t>
  </si>
  <si>
    <t>dollyphuong123@gmail.com</t>
  </si>
  <si>
    <t>Lê Thị Quê</t>
  </si>
  <si>
    <t>lethiqueav3@gmail.com</t>
  </si>
  <si>
    <t>Ôn tập và Kiểm tra HKII</t>
  </si>
  <si>
    <t>BỘ MÔN TIẾNG ANH - FRIENDS PLUS</t>
  </si>
  <si>
    <t>Town and Cities</t>
  </si>
  <si>
    <t>Huỳnh Thị Đường</t>
  </si>
  <si>
    <t>huynhthiduong@gmail.com</t>
  </si>
  <si>
    <t>Lesson 4</t>
  </si>
  <si>
    <t>Lê Thị Cẩm Trúc</t>
  </si>
  <si>
    <t>mainho87@gmail.com</t>
  </si>
  <si>
    <t>Lesson 5</t>
  </si>
  <si>
    <t>Lesson 6</t>
  </si>
  <si>
    <t>Lesson 7</t>
  </si>
  <si>
    <t>Võ Thị Minh Nguyệt</t>
  </si>
  <si>
    <t>vominhnguyet1994@gmail.com</t>
  </si>
  <si>
    <t>Lesson 8</t>
  </si>
  <si>
    <t>Lesson 9</t>
  </si>
  <si>
    <t>Days</t>
  </si>
  <si>
    <t>Phạm Thị Ngọc Liên</t>
  </si>
  <si>
    <t>ngoclien2908@gmail.com</t>
  </si>
  <si>
    <t>Puzzle and games</t>
  </si>
  <si>
    <t>Progress review 1</t>
  </si>
  <si>
    <t>Midterm Test 1</t>
  </si>
  <si>
    <t>Wild life</t>
  </si>
  <si>
    <t>Lê Thành Trung</t>
  </si>
  <si>
    <t>thanhtrung.dhsp@gmail.com</t>
  </si>
  <si>
    <t>THCS TÂN TÚC</t>
  </si>
  <si>
    <t>Lê Kim Ngân</t>
  </si>
  <si>
    <t>kimnganle121@gmail.com</t>
  </si>
  <si>
    <t>Bùi Thị Kim Biên</t>
  </si>
  <si>
    <t>buithikimbien1984@gmail.com</t>
  </si>
  <si>
    <t>Nguyễn Thị Hồng Thắm</t>
  </si>
  <si>
    <t>scarletnguyen85@gmail.com</t>
  </si>
  <si>
    <t>Learning word</t>
  </si>
  <si>
    <t>Nguyễn Thị Bảo Hồng</t>
  </si>
  <si>
    <t>nguyenthibaohong0907@gmail</t>
  </si>
  <si>
    <t xml:space="preserve">Võ Lượng Xuân </t>
  </si>
  <si>
    <t>voluongxuan@gmail</t>
  </si>
  <si>
    <t>Huỳnh Châu Lê</t>
  </si>
  <si>
    <t>huynhchaule1968@gmail</t>
  </si>
  <si>
    <t>Culture</t>
  </si>
  <si>
    <t xml:space="preserve">Progress review </t>
  </si>
  <si>
    <t>End of term 1</t>
  </si>
  <si>
    <t>Food and Health</t>
  </si>
  <si>
    <t>Nguyễn Thị Mỹ Trang</t>
  </si>
  <si>
    <t>trangnguyenpursue@gmail.com</t>
  </si>
  <si>
    <t>THCS GÒ XOÀI</t>
  </si>
  <si>
    <t>Huỳnh Thị Ngọc Hằng</t>
  </si>
  <si>
    <t>huynhthingochang8390@gmail.com</t>
  </si>
  <si>
    <t>Sports</t>
  </si>
  <si>
    <t>Đoàn Thị Sáu</t>
  </si>
  <si>
    <t>dungsau2003@gmail.com</t>
  </si>
  <si>
    <t>Midterm Test 2</t>
  </si>
  <si>
    <t>Growing up</t>
  </si>
  <si>
    <t>Trần Thị Ngọc Thúy</t>
  </si>
  <si>
    <t>taithuy12812@gmail.com</t>
  </si>
  <si>
    <t>THCS VĨNH LỘC A</t>
  </si>
  <si>
    <t>Going out</t>
  </si>
  <si>
    <t>Nguyễn Lê Hoàng Oanh</t>
  </si>
  <si>
    <t>hoangoanhvlb@gmail.com</t>
  </si>
  <si>
    <t>THCS VĨNH LỘC B</t>
  </si>
  <si>
    <t>Nguyễn Thị Minh Tâm</t>
  </si>
  <si>
    <t>m.tamdhsp@gmail.com</t>
  </si>
  <si>
    <t>Trần Thị Hải Anh</t>
  </si>
  <si>
    <t>haianh9009@gmail.com</t>
  </si>
  <si>
    <t>Nguyễn Châu Tuấn</t>
  </si>
  <si>
    <t>chautuan9298@gmail.com</t>
  </si>
  <si>
    <t>Cao Thị Vân Anh</t>
  </si>
  <si>
    <t>caotrananhhuy@yahoo.com.vn</t>
  </si>
  <si>
    <t>Bùi Nguyễn Thanh Long</t>
  </si>
  <si>
    <t>longbnt317@gmail.com</t>
  </si>
  <si>
    <t>Nguyễn Thị Cẩm Tú</t>
  </si>
  <si>
    <t>ncamtu09@gmail.com</t>
  </si>
  <si>
    <t>End of term 2</t>
  </si>
  <si>
    <t>End of term 3</t>
  </si>
  <si>
    <t>End of term 4</t>
  </si>
  <si>
    <t>BỘ MÔN GIÁO DỤC CÔNG DÂN</t>
  </si>
  <si>
    <t>Tự hào về truyền thống gia đình, dòng họ</t>
  </si>
  <si>
    <t>Hồ Thanh Thái</t>
  </si>
  <si>
    <t>Giáo viên</t>
  </si>
  <si>
    <t>mrthai797@gmail.com</t>
  </si>
  <si>
    <t>Yêu thương con người</t>
  </si>
  <si>
    <t>Nguyễn Thị Mỹ Huyền</t>
  </si>
  <si>
    <t>Nguyenthimyhuyen2702@gmail.com</t>
  </si>
  <si>
    <t>Nguyễn Văn Vũ</t>
  </si>
  <si>
    <t>nguyenvanvu207@gmail.com</t>
  </si>
  <si>
    <t>Siêng năng kiên trì</t>
  </si>
  <si>
    <t>Huỳnh Thanh Vũ</t>
  </si>
  <si>
    <t>thanhvu0602@gmail.com</t>
  </si>
  <si>
    <t>KTGK</t>
  </si>
  <si>
    <t>Kiểm tra giữa kì HKI</t>
  </si>
  <si>
    <t>Huỳnh Thị Cẩm Lình</t>
  </si>
  <si>
    <t>bequynh72123@gmail.com</t>
  </si>
  <si>
    <t>Tôn trọng sự thật</t>
  </si>
  <si>
    <t>Phạm Văn Lựu</t>
  </si>
  <si>
    <t>phamvanluu1982@gmail.com</t>
  </si>
  <si>
    <t>Nguyễn Thị Thanh Vân</t>
  </si>
  <si>
    <t>nguyenthithanhvan0608@gmail.com</t>
  </si>
  <si>
    <t>Tự lập</t>
  </si>
  <si>
    <t>Đỗ Thị Thúy</t>
  </si>
  <si>
    <t>thuydaphuoc92@gmail.com</t>
  </si>
  <si>
    <t>Tự nhận thức bản thân</t>
  </si>
  <si>
    <t>Trần Văn Khang</t>
  </si>
  <si>
    <t>tvkhangk36@gmail.com</t>
  </si>
  <si>
    <t>KTCK1</t>
  </si>
  <si>
    <t>Kiểm tra cuối HKI</t>
  </si>
  <si>
    <t>Thái Thị Kim Xuân</t>
  </si>
  <si>
    <t>thaikimxuan111@gmail.com</t>
  </si>
  <si>
    <t>Ứng phó với tình huống nguy hiểm</t>
  </si>
  <si>
    <t>Tiết kiệm</t>
  </si>
  <si>
    <t>Vũ Thị Như Hải</t>
  </si>
  <si>
    <t>nhuhai081086@gmail.com</t>
  </si>
  <si>
    <t>Công dân nước CHXH.CNVN</t>
  </si>
  <si>
    <t>Đoàn Thị Tuyết Nhi</t>
  </si>
  <si>
    <t>Tuyetnhidoan481@gmail.com</t>
  </si>
  <si>
    <t>Kiểm tra giữa kì HKII</t>
  </si>
  <si>
    <t>Quyền và nghĩa vụ cơ bản của công dân VN</t>
  </si>
  <si>
    <t>Cao Thị Xuân Trang</t>
  </si>
  <si>
    <t>caotrang25041982@gmail.com</t>
  </si>
  <si>
    <t>Quyền cơ bản của trẻ em.</t>
  </si>
  <si>
    <t>Hồ Thị Lệ Quyên</t>
  </si>
  <si>
    <t>quyennvl81@gmail.com</t>
  </si>
  <si>
    <t>Thực hiện quyền trẻ em</t>
  </si>
  <si>
    <t>Nguyễn Đoan Trang</t>
  </si>
  <si>
    <t>nguyendoantrang1353@gmail.com</t>
  </si>
  <si>
    <t>BỘ MÔN KHOA HỌC TỰ NHIÊN</t>
  </si>
  <si>
    <t>Giới thiệu về khoa học tự nhiên</t>
  </si>
  <si>
    <t>Cù Thị Tuyết</t>
  </si>
  <si>
    <t>daituyetduy@gmail.com</t>
  </si>
  <si>
    <t>Các Lĩnh vực chủ yếu của KHTN</t>
  </si>
  <si>
    <t>Ngô Thị Ngọc An</t>
  </si>
  <si>
    <t>an.ngo@aesvietnam.edu.vn</t>
  </si>
  <si>
    <t>KHTN6 - TIẾT 4 - TUẦN 1 - BAI 2 
CAC LINH VUC CHU YEU CUA KHTN</t>
  </si>
  <si>
    <t xml:space="preserve">KHTN6 - TIẾT 5 - TUẦN 2 - BAI 2
 CAC LINH VUC CHU YEU CUA KHTN
</t>
  </si>
  <si>
    <t>Quy định an toàn trong phòng thực hành. Giới thiệu một sổ dụng cụ đo - Sử dụng kính lúp và kính hiển vi quang học.</t>
  </si>
  <si>
    <t>Bùi Thị Thủy Anh</t>
  </si>
  <si>
    <t>beyonce0206@gmail.com</t>
  </si>
  <si>
    <t>Đo độ dài</t>
  </si>
  <si>
    <t>Các phép đo</t>
  </si>
  <si>
    <t>Dương Thị Xuân Kiều</t>
  </si>
  <si>
    <t>duongthixuankieu@gmail.com</t>
  </si>
  <si>
    <t xml:space="preserve">Nguyễn Thị Thanh Huệ </t>
  </si>
  <si>
    <t>huenguyen161089@gmail.com</t>
  </si>
  <si>
    <t xml:space="preserve">Đo khối lượng </t>
  </si>
  <si>
    <t>Đo thời gian</t>
  </si>
  <si>
    <t>Đinh Thị Mai</t>
  </si>
  <si>
    <t>dinhthimaisp.1992@gmail.com</t>
  </si>
  <si>
    <t>Thang nhiệt độ Celsius, Đo nhiệt độ</t>
  </si>
  <si>
    <t>Nguyễn Diễm Thuý</t>
  </si>
  <si>
    <t>ndthuy139113@gmail.com</t>
  </si>
  <si>
    <t>Sự đa dạng và các thể cơ bản của chất. Tính chất của chất</t>
  </si>
  <si>
    <t>Các thể của chất</t>
  </si>
  <si>
    <t>Nguyễn Hoàng Kim Ngân</t>
  </si>
  <si>
    <t>ngan28895@gmail.com</t>
  </si>
  <si>
    <t>Oxygen</t>
  </si>
  <si>
    <t>Oxygen và không khí</t>
  </si>
  <si>
    <t>Ngô Lê Bảo Trung</t>
  </si>
  <si>
    <t>trungnlb@sna.edu.vn</t>
  </si>
  <si>
    <t>TH-THCS-THPT Quốc Tế Bắc Mỹ</t>
  </si>
  <si>
    <t>Không khí và bảo vệ môi trường không khí</t>
  </si>
  <si>
    <t>Phạm Thị Hằng</t>
  </si>
  <si>
    <t>phamthuhang2056@gmail.com</t>
  </si>
  <si>
    <t>Một số vật liệu thông dụng</t>
  </si>
  <si>
    <t>Một số vật liệu, nguyên liệu, lương thực
- thực phẩm thông dụng, tính chất và ứng
dụng của chúng</t>
  </si>
  <si>
    <t>KHTN _TIET 26_TUAN 7_BÀI 11_CHUDE 4</t>
  </si>
  <si>
    <t>KHTN _TIET 27_TUAN 7_BÀI 11_CHUDE 4</t>
  </si>
  <si>
    <t>KHTN _TIET 28_TUAN 7_BÀI 11_CHUDE 4</t>
  </si>
  <si>
    <t>Nhiên liệu và an ninh năng lượng</t>
  </si>
  <si>
    <t>Một số vật liệu, nhiên liệu, nguyên liệu,
lương thực -thực phẩm thông dụng;
Tính chất và ứng dụng của chúng.</t>
  </si>
  <si>
    <t>Nguyễn Thị Hồng Hạnh</t>
  </si>
  <si>
    <t>nguyenhanhthcstankien@gmail.cơm</t>
  </si>
  <si>
    <t>KHTN_TIET 29_TUAN 8_BAI 12 _CHUDE 4</t>
  </si>
  <si>
    <t>KHTN_TIET 30_TUAN 8_BAI 12_CHUDE 4</t>
  </si>
  <si>
    <t>Một số nguyên liệu</t>
  </si>
  <si>
    <t>Một số lương thực - thực phẩm</t>
  </si>
  <si>
    <t>Dương Thảo Châu</t>
  </si>
  <si>
    <t>thaochauduong@gmail.com</t>
  </si>
  <si>
    <t>KHTN_TIET 32_TUAN 8 _BAI 14 _CHUDE 4</t>
  </si>
  <si>
    <t>KHTN_TIET 33_TUAN 9 _BAI 14 _CHUDE 4</t>
  </si>
  <si>
    <t xml:space="preserve"> Ôn tâp kiểm tra giữa kì I </t>
  </si>
  <si>
    <t>Chất tinh khiết - Hỗn hợp</t>
  </si>
  <si>
    <t>Chất tinh khiết - hỗn hợp. Phương pháp tách các chất</t>
  </si>
  <si>
    <t>Một số phương pháp tách chất ra khỏi hỗn hợp</t>
  </si>
  <si>
    <t>Tế bào</t>
  </si>
  <si>
    <t>Tế bào - Đơn vị cơ sở của sự sống</t>
  </si>
  <si>
    <t>TH - THCS - THPT Albert Einstein</t>
  </si>
  <si>
    <t>KHTN6 - TIẾT 41-TUẦN 11 -CHỦ ĐỀ 6 TẾ BÀO</t>
  </si>
  <si>
    <t>KHTN6 - TIẾT 42-TUẦN 11 -CHỦ ĐỀ 6 TẾ BÀO</t>
  </si>
  <si>
    <t>KHTN6 - TIẾT 43-TUẦN 11 -CHỦ ĐỀ 6 TẾ BÀO</t>
  </si>
  <si>
    <t>KHTN6 - TIẾT 44 -TUẦN 11 -CHỦ ĐỀ 6 TẾ BÀO</t>
  </si>
  <si>
    <t>KHTN6 - TIẾT 45-TUẦN 12 -CHỦ ĐỀ 6 TẾ BÀO</t>
  </si>
  <si>
    <t>Thực hành quan sát tế bào sinh vật</t>
  </si>
  <si>
    <t>Nguyễn Thị Như Mơ</t>
  </si>
  <si>
    <t>nguyenthinhumo95@gmail.com</t>
  </si>
  <si>
    <t>KHTN_TIET 46_TUAN 12_BAI 18_CHUDE 6</t>
  </si>
  <si>
    <t>KHTN_TIET 47_TUAN 12_BAI 18_CHUDE 6</t>
  </si>
  <si>
    <t>Bài 19: Cơ thể đơn bào và cơ thể đa bào</t>
  </si>
  <si>
    <t>KHTN_TIET 48_TUAN 12_BAI 18_CHUDE 6</t>
  </si>
  <si>
    <t>Tế bào - đơn vị cơ sở của sự sống</t>
  </si>
  <si>
    <t>Lê Thị Rượi An</t>
  </si>
  <si>
    <t>lean.bp1012@gmail.com</t>
  </si>
  <si>
    <t>KHTN_TIET 49_TUAN 13_BAI 18_CHUDE 6</t>
  </si>
  <si>
    <t>Các cấp độ tổ chức trong cơ thể đa bào</t>
  </si>
  <si>
    <t>Từ tế bào đến cơ thể</t>
  </si>
  <si>
    <t xml:space="preserve"> Thực hành quan sát sinh vật</t>
  </si>
  <si>
    <t>Nguyễn Phan Khánh Duy</t>
  </si>
  <si>
    <t>phankhanhduynguyen@gmail.com</t>
  </si>
  <si>
    <t>Phân loại thế giới sống</t>
  </si>
  <si>
    <t xml:space="preserve">Đa dạng thê giới sống </t>
  </si>
  <si>
    <t>Bài 23: Thực hành xây dựng khóa lưỡng phân</t>
  </si>
  <si>
    <t>Đa dạng thế giới sống</t>
  </si>
  <si>
    <t>Nguyễn Hồng Hảo</t>
  </si>
  <si>
    <t>nguyenhonghaok38301022@gmail.com</t>
  </si>
  <si>
    <t>Virut</t>
  </si>
  <si>
    <t xml:space="preserve"> Ôn tập đa dạng thế giới sống</t>
  </si>
  <si>
    <t xml:space="preserve">Ôn tập kiểm tra cuối kì I </t>
  </si>
  <si>
    <t xml:space="preserve"> Ôn tập Đa dạng thế giới sống</t>
  </si>
  <si>
    <t>Võ Thị Ngọc Thu</t>
  </si>
  <si>
    <t>vtnthu1978@gmail.com</t>
  </si>
  <si>
    <t>Vi khuẩn</t>
  </si>
  <si>
    <t>Thực hành quan sát vi khuẩn. Tìm hiểu các bước làm sữa chua</t>
  </si>
  <si>
    <t>Nguyên sinh vật</t>
  </si>
  <si>
    <t>Huỳnh Văn Sơn</t>
  </si>
  <si>
    <t>Huynhvanson260593@gmail.com</t>
  </si>
  <si>
    <t>Nấm</t>
  </si>
  <si>
    <t>Thực vật</t>
  </si>
  <si>
    <t>Lại Văn Nước</t>
  </si>
  <si>
    <t>Tổ trưởng</t>
  </si>
  <si>
    <t>nuoclai2013@gmail.com</t>
  </si>
  <si>
    <t>Thực hành phân loại thực vật</t>
  </si>
  <si>
    <t>Động vật</t>
  </si>
  <si>
    <t>Thực hành: Quan sát và phân loại động vật ngoài thiên nhiên</t>
  </si>
  <si>
    <t>Dương Kiển Tâm</t>
  </si>
  <si>
    <t>tailieuhocvukhoi6@gmail.com</t>
  </si>
  <si>
    <t>THCS TÂN NHỰT</t>
  </si>
  <si>
    <t>KHTN_TIET 90_TUAN23 _BAI 32_CHUDE8</t>
  </si>
  <si>
    <t>KHTN_TIET 91_TUAN 23_BAI 32_CHUDE8</t>
  </si>
  <si>
    <t>Đa dạng sinh học</t>
  </si>
  <si>
    <t>Tìm hiểu sinh vật ngoài thiên nhiên</t>
  </si>
  <si>
    <t>KHTN_TIET 95_TUAN24 _BAI 34_CHUDE8</t>
  </si>
  <si>
    <t>KHTN_TIET 96_TUAN24 _BAI 34_CHUDE8</t>
  </si>
  <si>
    <t>Lực và biểu diễn lực</t>
  </si>
  <si>
    <t>Lực</t>
  </si>
  <si>
    <t>Tác dụng của lực</t>
  </si>
  <si>
    <t>DƯƠNG KIỂN TÂM</t>
  </si>
  <si>
    <t xml:space="preserve"> Lực hấp dẫn và trọng lượng</t>
  </si>
  <si>
    <t>Lực tiếp xúc - Lực không tiếp xúc</t>
  </si>
  <si>
    <t>Biến dạng của lò xo. Phép đo lực</t>
  </si>
  <si>
    <t>Lực ma sát</t>
  </si>
  <si>
    <t>Năng lượng</t>
  </si>
  <si>
    <t xml:space="preserve">Năng lượng và cuộc sống </t>
  </si>
  <si>
    <t>Năng lượng (tiếp theo)</t>
  </si>
  <si>
    <t>Bảo toàn năng lượng và sử dụng năng lượng</t>
  </si>
  <si>
    <t>Năng lượng và cuộc sống</t>
  </si>
  <si>
    <t xml:space="preserve"> Bảo toàn năng lượng và sử dụng năng lượng</t>
  </si>
  <si>
    <t>Bài 42: Bảo toàn năng lượng và sử dụng năng lượng</t>
  </si>
  <si>
    <t>Ôn tập kiểm tra cuối kì II</t>
  </si>
  <si>
    <t>Chuyển động nhìn thấy của Mặt Trời</t>
  </si>
  <si>
    <t>Trái Đất và bầu trời</t>
  </si>
  <si>
    <t>Chuyển động nhìn thấy của Mặt Trăng</t>
  </si>
  <si>
    <t>KHTN_TIET 135_TUAN 32 _BAI 44 _CHUDE 11</t>
  </si>
  <si>
    <t>KHTN_TIET 136_TUAN 32 _BAI 44 _CHUDE 11</t>
  </si>
  <si>
    <t>KHTN_TIET 137_TUAN 32 _BAI 44 _CHUDE 11</t>
  </si>
  <si>
    <t xml:space="preserve"> Hệ Mặt trời và  Ngân hà</t>
  </si>
  <si>
    <t>Hệ Mặt trời và  Ngân hà</t>
  </si>
  <si>
    <t>BỘ MÔN LỊCH SỬ ĐỊA LÝ</t>
  </si>
  <si>
    <t>Bài số</t>
  </si>
  <si>
    <t>Chủ đề thứ</t>
  </si>
  <si>
    <t>Bài 1: Lịch sử là gì? (tiết 1)</t>
  </si>
  <si>
    <t>Tại sao cần học Lịch sử</t>
  </si>
  <si>
    <t>Trần Thị Tuyết Mai</t>
  </si>
  <si>
    <t>thcstankienbch@gmail.com</t>
  </si>
  <si>
    <t>Bài 1: Lịch sử là gì? (tiết 2)</t>
  </si>
  <si>
    <t>Bài mở đầu – tại sao cần học Địa lí?</t>
  </si>
  <si>
    <t>Bài mở đầu</t>
  </si>
  <si>
    <t>Bài 2: Thời gian trong lịch sử</t>
  </si>
  <si>
    <t>Bài 1. Hệ thống kinh, vĩ tuyến và toạ độ địa lí (tiết 1)</t>
  </si>
  <si>
    <t>Bản đồ-Phương tiện thể hiện bề mặt Trái Đất</t>
  </si>
  <si>
    <t>Bài 1. Hệ thống kinh, vĩ tuyến và toạ độ địa lí (tiết 2)</t>
  </si>
  <si>
    <t>Bài 3: Nguồn gốc loài người (tiết 1)</t>
  </si>
  <si>
    <t>Thời kỳ nguyên thủy</t>
  </si>
  <si>
    <t>Bài 3: Nguồn gốc loài người (tiết 2)</t>
  </si>
  <si>
    <t>Bài 2: Kí hiệu và chú giải trên một số bản đồ thông dụng (tiết 1)</t>
  </si>
  <si>
    <t>Bài 4: Xã hội nguyên thủy (tiết 1)</t>
  </si>
  <si>
    <t>Phan Thị Hồng Thắm</t>
  </si>
  <si>
    <t>tieungu1988@gmail.com</t>
  </si>
  <si>
    <t>Bài 4: Xã hội nguyên thủy (tiết 2)</t>
  </si>
  <si>
    <t>Bài 2: Kí hiệu và chú giải trên một số bản đồ thông dụng (tiết 2)</t>
  </si>
  <si>
    <t>Bài 5: Sự chuyển biến từ xã hội nguyên thủy sang xã hội có giai cấp (tiết 1)</t>
  </si>
  <si>
    <t>Bài 3:Tìm đường đi trên bản đồ (tiết 1)</t>
  </si>
  <si>
    <t>Bài 3:Tìm đường đi trên bản đồ (tiết 2)</t>
  </si>
  <si>
    <t>Bài 4: Lược đồ trí nhớ</t>
  </si>
  <si>
    <t>Bài 5: Vị trí Trái Đất trong hệ MặtTrời. Hình dạng, kích thước củaTrái Đất</t>
  </si>
  <si>
    <t>Trái Đất-Hành tinh của hệ Mặt Trời</t>
  </si>
  <si>
    <t>Bài 6: Ai Cập cổ đại (tiết 1)</t>
  </si>
  <si>
    <t>Xã hội cổ đại</t>
  </si>
  <si>
    <t>Nguyễn Hoàng Thi Thơ</t>
  </si>
  <si>
    <t>Bài 6: Ai Cập cổ đại (tiết 2)</t>
  </si>
  <si>
    <t>Bài 6: Chuyển động tự quay quanh trục của Trái Đất và hệ quả</t>
  </si>
  <si>
    <t>Bài 7: Lưỡng Hà cổ đại</t>
  </si>
  <si>
    <t>Bài 7: Chuyển động của Trái Đất quanh Mặt Trời và hệ quả</t>
  </si>
  <si>
    <t>Bài 7 : Chuyển động của Trái Đất quanh Mặt Trời và hệ quả</t>
  </si>
  <si>
    <t>Bài 8 :Thực hành xác định phương hướng ngoài thực tế</t>
  </si>
  <si>
    <t>Trương Thị Ngọc Nguyên</t>
  </si>
  <si>
    <t>truongthingocnguyengx@gmail.com</t>
  </si>
  <si>
    <t>ôn tập giữa kì 1</t>
  </si>
  <si>
    <t>Kiểm tra giữa kì 1</t>
  </si>
  <si>
    <t>Bài 8: Ấn Độ cổ đại (tiết 1)</t>
  </si>
  <si>
    <t>Bài 8: Ấn Độ cổ đại (tiết 2)</t>
  </si>
  <si>
    <t>Bài 9: Trung Quốc từ thời cổ đại đến thế kỉ VII (tiết 1)</t>
  </si>
  <si>
    <t>Bài 9: Trung Quốc từ thời cổ đại đến thế kỉ VII (tiết 2)</t>
  </si>
  <si>
    <t>Bài 9: Cấu tạo của Trái Đất. Động đất và núi lửa (tiết 1)</t>
  </si>
  <si>
    <t>Cấu tạo của Trái Đất. Vỏ Trái Đất</t>
  </si>
  <si>
    <t>Bài 10: Hy Lạp cổ đại (tiết 1)</t>
  </si>
  <si>
    <t>Bài 10: Hy Lạp cổ đại (tiết 2)</t>
  </si>
  <si>
    <t>Bài 9: Cấu tạo của Trái Đất. Động đất và núi lửa (tiết 2)</t>
  </si>
  <si>
    <t>Bài 11: La Mã cổ đại</t>
  </si>
  <si>
    <t>Lương Tấn Tài</t>
  </si>
  <si>
    <t>songninhoangtu@gmail.com</t>
  </si>
  <si>
    <t>Bài 10: Quá trình nội sinh và ngoại sinh. Các dạng địa hình chính. Khoáng sản (tiết 1)</t>
  </si>
  <si>
    <t>Bài 10: Quá trình nội sinh và ngoại sinh. Các dạng địa hình chính. Khoáng sản (tiết 2)</t>
  </si>
  <si>
    <t>Bài 12: Các quốc gia ở Đông Nam Á trước thế kỉ X (tiết 1)</t>
  </si>
  <si>
    <t>Đông Nam Á từ những thế kỉ tiếp giáp công nguyên đến thế kỉ X</t>
  </si>
  <si>
    <t>Bài 12: Các quốc gia ở Đông Nam Á trước thế kỉ X (tiết 2)</t>
  </si>
  <si>
    <t>Bài 10: Quá trình nội sinh và ngoại sinh. Các dạng địa hình chính. Khoáng sản (tiết 3)</t>
  </si>
  <si>
    <t>THCS gò Xoài</t>
  </si>
  <si>
    <t>Bài 13: Giao lưu thương mại và văn hóa ở Đông Nam Á từ đầu Công nguyên đến thế kỉ X (tiết 1)</t>
  </si>
  <si>
    <t>Bài 11: Thực hành đọc lược đồ địa hình tỉ lệ lớn và lát cắt địa hình đơn giản (tiết 1)</t>
  </si>
  <si>
    <t>Bài 11: Thực hành đọc lược đồ địa hình tỉ lệ lớn và lát cắt địa hình đơn giản (tiết 2)</t>
  </si>
  <si>
    <t>Bài 13: Giao lưu thương mại và văn hóa ở Đông Nam Á từ đầu Công nguyên đến thế kỉ X (tiết 2)</t>
  </si>
  <si>
    <t>Bài 12: Lớp vỏ khí. Khối khí, khí áp và gió trên Trái Đất (tiết 1)</t>
  </si>
  <si>
    <t>Khí hậu và biến đổi khí hậu</t>
  </si>
  <si>
    <t>Bài 12: Lớp vỏ khí. Khối khí, khí áp và gió trên Trái Đất (tiết 2)</t>
  </si>
  <si>
    <t>Bài 14: Nhà nước Văn Lang, Âu Lạc (tiết 1)</t>
  </si>
  <si>
    <t>Việt Nam từ khoảng thế kỉ VII trước công nguyên đến đầu thế kỉ X</t>
  </si>
  <si>
    <t>Nguyễn Thùy Anh Thư</t>
  </si>
  <si>
    <t>thu949601@gmail.com</t>
  </si>
  <si>
    <t>Bài 12: Lớp vỏ khí. Khối khí, khí áp và gió trên Trái Đất (tiết 3)</t>
  </si>
  <si>
    <t>Bài 13. Thời tiết và khí hậu. Các đới khí hậu trên Trái Đất (tiết 1)</t>
  </si>
  <si>
    <t>OT</t>
  </si>
  <si>
    <t>KT</t>
  </si>
  <si>
    <t>Kiểm tra cuối kì 1</t>
  </si>
  <si>
    <t>Bài 14: Nhà nước Văn Lang, Âu Lạc (tiết 2)</t>
  </si>
  <si>
    <t>Bài 14: Nhà nước Văn Lang, Âu Lạc (tiết 3)</t>
  </si>
  <si>
    <t>Bài 13. Thời tiết và khí hậu. Các đới khí hậu trên Trái Đất (tiết 2)</t>
  </si>
  <si>
    <t>Bài 15: Đời sống của người Việt thời kì Văn Lang, Âu Lạc (tiết 1)</t>
  </si>
  <si>
    <t>Bài 15: Đời sống của người Việt thời kì Văn Lang, Âu Lạc (tiết 2)</t>
  </si>
  <si>
    <t>Bài 13. Thời tiết và khí hậu. Các đới khí hậu trên Trái Đất (tiết 3)</t>
  </si>
  <si>
    <t>Bài 16: Chính sách cai trị của phong kiến phương Bắc và sự chuyển biến của Việt Nam thời kì Bắc thuộc (tiết 1)</t>
  </si>
  <si>
    <t>Lương Kim Diệu</t>
  </si>
  <si>
    <t>luongkimdieu@gmail.com</t>
  </si>
  <si>
    <t>Bài 16: Chính sách cai trị của phong kiến phương Bắc và sự chuyển biến của Việt Nam thời kì Bắc thuộc (tiết 2)</t>
  </si>
  <si>
    <t>Bài 13. Thời tiết và khí hậu. Các đới khí hậu trên Trái Đất (tiết 4)</t>
  </si>
  <si>
    <t>Bài 17: Đấu tranh bảo tồn và phát triển văn hóa dân tộc thời Bắc thuộc (tiết 1)</t>
  </si>
  <si>
    <t>Bài 17: Đấu tranh bảo tồn và phát triển văn hóa dân tộc thời Bắc thuộc (tiết 2)</t>
  </si>
  <si>
    <t>Bài 14: Biến đổi khí hậu và Ứng phó với biến đổi khí hậu (tiết 1)</t>
  </si>
  <si>
    <t>Bài 18: Các cuộc đấu tranh giành độc lập dân tộc trước thế kỉ X (tiết 1)</t>
  </si>
  <si>
    <t>Nguyễn Thị Hường</t>
  </si>
  <si>
    <t>quynhhuong.sg80@gmail.com</t>
  </si>
  <si>
    <t>Bài 14: Biến đổi khí hậu và Ứng phó với biến đổi khí hậu (tiết 2)</t>
  </si>
  <si>
    <t>Bài 14: Biến đổi khí hậu và Ứng phó với biến đổi khí hậu (tiết 3)</t>
  </si>
  <si>
    <t>Bài 18: Các cuộc đấu tranh giành độc lập dân tộc trước thế kỉ X (tiết 2)</t>
  </si>
  <si>
    <t>Bài 15: Thực hành về nhiệt độ và lượng mưa (tiết 1)</t>
  </si>
  <si>
    <t>Bài 15: Thực hành về nhiệt độ và lượng mưa (tiết 2)</t>
  </si>
  <si>
    <t xml:space="preserve">
25</t>
  </si>
  <si>
    <t xml:space="preserve">
26</t>
  </si>
  <si>
    <t>Kiểm tra giữa kì 2</t>
  </si>
  <si>
    <t xml:space="preserve">
27</t>
  </si>
  <si>
    <t>Bài 18: Các cuộc đấu tranh giành độc lập dân tộc trước thế kỉ X (tiết 3)</t>
  </si>
  <si>
    <t>Bài 16: Thuỷ quyển. Vòng tuần hoàn nước. Nước ngầm, băng hà (tiết 1)</t>
  </si>
  <si>
    <t>Nước trên Trái Đất</t>
  </si>
  <si>
    <t>Bài 16: Thuỷ quyển. Vòng tuần hoàn nước. Nước ngầm, băng hà (tiết 2)</t>
  </si>
  <si>
    <t>Bài 18: Các cuộc đấu tranh giành độc lập dân tộc trước thế kỉ X (tiết 4)</t>
  </si>
  <si>
    <t>Bài 18: Các cuộc đấu tranh giành độc lập dân tộc trước thế kỉ X (tiết 5)</t>
  </si>
  <si>
    <t>Bài 16: Thuỷ quyển. Vòng tuần hoàn nước. Nước ngầm, băng hà (tiết 3)</t>
  </si>
  <si>
    <t>Bài 19: Bước ngoặt lịch sử đầu thế kỉ X (tiết 1)</t>
  </si>
  <si>
    <t>Bài 17: Sông và hồ (tiết 1)</t>
  </si>
  <si>
    <t>Bài 17: Sông và hồ (tiết 2)</t>
  </si>
  <si>
    <t>Bài 19: Bước ngoặt lịch sử đầu thế kỉ X (tiết 2)</t>
  </si>
  <si>
    <t>Bài 18: Biển và đại dương (tiết 1)</t>
  </si>
  <si>
    <t>Bài 18: Biển và đại dương (tiết 2)</t>
  </si>
  <si>
    <t>Bài 19: Bước ngoặt lịch sử đầu thế kỉ X (tiết 3)</t>
  </si>
  <si>
    <t>Bài 20: Vương quốc Champa từ thế kỉ II đến thế kỉ X (tiết 1)</t>
  </si>
  <si>
    <t>Phan Thị Kim Dung</t>
  </si>
  <si>
    <t>phandungspdia@gmail.com</t>
  </si>
  <si>
    <t>Bài 19: Lớp đất và các nhân tố hình thành đất. Một số nhóm đất điển hình</t>
  </si>
  <si>
    <t>Đất và sinh vật trên Trái Đất</t>
  </si>
  <si>
    <t>Bài 20: Vương quốc Champa từ thế kỉ II đến thế kỉ X (tiết 3)</t>
  </si>
  <si>
    <t>Bài 20: Sinh vật và sự phân bố các đới thiên nhiên trên Trái Đất. Rừng nhiệt đới</t>
  </si>
  <si>
    <t>Bài 21: Vương quốc cổ Phù Nam (tiết 1)</t>
  </si>
  <si>
    <t>Bài 21: Vương quốc cổ Phù Nam (tiết 2)</t>
  </si>
  <si>
    <t>Bài 21: Thực hành tìm hiểu môi trường tự nhiên qua tài liệu và tham quan địa phương</t>
  </si>
  <si>
    <t>Bài 21: Vương quốc cổ Phù Nam (tiết 3)</t>
  </si>
  <si>
    <t>Bài 22: Dân số và phân bố dân cư</t>
  </si>
  <si>
    <t>Con người và thiên nhiên</t>
  </si>
  <si>
    <t>Bài 23: Con người và thiên nhiên</t>
  </si>
  <si>
    <t>Ôn tập chương 5 sử</t>
  </si>
  <si>
    <t>Bài 24: Thực hành tác động của con người đến thiên nhiên</t>
  </si>
  <si>
    <t>Ôn tập chương 5,6,7 địa</t>
  </si>
  <si>
    <t>Ôn tập cuối kì</t>
  </si>
  <si>
    <t>Kiểm tra học kì 2</t>
  </si>
  <si>
    <t>BỘ MÔN CÔNG NGHỆ</t>
  </si>
  <si>
    <t>Nhà ở đối với con người</t>
  </si>
  <si>
    <t>Nhà ở</t>
  </si>
  <si>
    <t>Khấu Tiểu Mai</t>
  </si>
  <si>
    <t>Khautieumai@gmail.com</t>
  </si>
  <si>
    <t>Sử dụng năng lượng trong gia đình</t>
  </si>
  <si>
    <t>Võ Thị Kim Tuyến</t>
  </si>
  <si>
    <t>kimtuyenvanut@gmail.com</t>
  </si>
  <si>
    <t>Nguyễn Thị Ngọc Diệu</t>
  </si>
  <si>
    <t>codieu0711@yahoo.com</t>
  </si>
  <si>
    <t>Ngôi nhà thông minh</t>
  </si>
  <si>
    <t>Lý Hồng Châu</t>
  </si>
  <si>
    <t>hongchautqt@gmail.com</t>
  </si>
  <si>
    <t>Ôn tập chủ đề 1</t>
  </si>
  <si>
    <t>Nguyễn Xuân Thanh Vân</t>
  </si>
  <si>
    <t>xuanthanhvangv@gmail.com</t>
  </si>
  <si>
    <t>Kiểm tra</t>
  </si>
  <si>
    <t>Thực phẩm và dinh dưỡng</t>
  </si>
  <si>
    <t>Bảo quản và chế biền thực phẩm</t>
  </si>
  <si>
    <t>Nguyễn Thúy Hằng</t>
  </si>
  <si>
    <t>bemeo246@gmail.com</t>
  </si>
  <si>
    <t>THCS Nguyễn văn Linh</t>
  </si>
  <si>
    <t>Thực phẩm và dinh dưỡng (t2)</t>
  </si>
  <si>
    <t>Đỗ Thị Bảo Châu</t>
  </si>
  <si>
    <t>baochau77@gmail.com</t>
  </si>
  <si>
    <t>Bảo quản và chế biến thực phẩm trong gia đình</t>
  </si>
  <si>
    <t>Lê Thị Ái</t>
  </si>
  <si>
    <t>lethiai169@gmail.com</t>
  </si>
  <si>
    <t>Bảo quản và chế biến thực phẩm trong gia đình (t2)</t>
  </si>
  <si>
    <t>Trần Thị Xuân Trang</t>
  </si>
  <si>
    <t>xuantrang.quyen@gmail.com</t>
  </si>
  <si>
    <t>Bảo quản và chế biến thực phẩm trong gia đình (t3)</t>
  </si>
  <si>
    <t>Dự án 2</t>
  </si>
  <si>
    <t>Món ăn cho bữa cơm gia đình</t>
  </si>
  <si>
    <t>Nguyễn Thị Hạnh Dung</t>
  </si>
  <si>
    <t>linh121991@gmail.com</t>
  </si>
  <si>
    <t>Ôn tập kiểm tra cuối kỳ 1</t>
  </si>
  <si>
    <t>1,2</t>
  </si>
  <si>
    <t>Nhà ở; Bảo quản và chế biền thực phẩm</t>
  </si>
  <si>
    <t>Kiểm tra cuối kỳ 1</t>
  </si>
  <si>
    <t xml:space="preserve">Các loại vải thường dùng trong may mặc </t>
  </si>
  <si>
    <t>Trang phục và thời trang</t>
  </si>
  <si>
    <t>Mai Thị Châu lan</t>
  </si>
  <si>
    <t>maithichaulan@gmail.com</t>
  </si>
  <si>
    <t>THCS Vĩnh lộc A</t>
  </si>
  <si>
    <t>Trang phục</t>
  </si>
  <si>
    <t>Trang phục (T2)</t>
  </si>
  <si>
    <t>Trần Thị Mỹ Thắm</t>
  </si>
  <si>
    <t>tttham2706@gmail.com</t>
  </si>
  <si>
    <t>Trang phục (T3)</t>
  </si>
  <si>
    <t>Thời trang</t>
  </si>
  <si>
    <t>Thời trang (T2)</t>
  </si>
  <si>
    <t>Nguyễn Thị Tường Vân</t>
  </si>
  <si>
    <t>tuongvan290pvh@gmail.com</t>
  </si>
  <si>
    <t>Dự án 3</t>
  </si>
  <si>
    <t>Em làm nhà thiết kế thời trang</t>
  </si>
  <si>
    <t>Em làm nhà thiết kế thời trang (T2)</t>
  </si>
  <si>
    <t>Ôn tập chủ đề 3</t>
  </si>
  <si>
    <t>Kiểm tra giữa kỳ 2</t>
  </si>
  <si>
    <t>Sử dụng đồ dùng điện trong gia đình</t>
  </si>
  <si>
    <t>Đồ dùng điện trong gia đình</t>
  </si>
  <si>
    <t>Bùi Đỗ Thiên Nga</t>
  </si>
  <si>
    <t>thiennga07spkt@gmail.com</t>
  </si>
  <si>
    <t>Nguyễn Thị Mai Nguyên</t>
  </si>
  <si>
    <t>mainguyen706@gmail.com</t>
  </si>
  <si>
    <t>An toàn điện trong gia đình</t>
  </si>
  <si>
    <t>Ôn tập Kiểm tra cuối kỳ 2</t>
  </si>
  <si>
    <t>3,4</t>
  </si>
  <si>
    <t>Trang phục và thời trang; Đồ dùng điện trong gia đình</t>
  </si>
  <si>
    <t>Kiểm tra cuối kỳ 2</t>
  </si>
  <si>
    <t>BỘ MÔN GIÁO DỤC THỂ CHẤT</t>
  </si>
  <si>
    <t>Bài Thể dục liên hoàn: nhịp 1 đến nhịp 10</t>
  </si>
  <si>
    <t>Bài Thể dục liên hoàn</t>
  </si>
  <si>
    <t>Phạm Tuấn Cường</t>
  </si>
  <si>
    <t>tuancuongtkien@gmail.com</t>
  </si>
  <si>
    <t>Các động tác bổ trợ Ném Bóng</t>
  </si>
  <si>
    <t>Ném Bóng</t>
  </si>
  <si>
    <t>Nguyễn Tấn Minh Đức</t>
  </si>
  <si>
    <t>ducnguyen531992@gmail.com</t>
  </si>
  <si>
    <t>Bài Thể dục liên hoàn: nhịp 11 đến nhịp 18</t>
  </si>
  <si>
    <t>Kĩ thuật ra sức cuối cùng và giữ thăng bằng trong Ném Bóng</t>
  </si>
  <si>
    <t>Bài Thể dục liên hoàn: nhịp 19 đến nhịp 26</t>
  </si>
  <si>
    <t>Bài Thể dục liên hoàn: Hoàn thiện động tác.</t>
  </si>
  <si>
    <t>Kĩ thuật chạy đà trong Ném Bóng</t>
  </si>
  <si>
    <t>Bài Thể dục liên hoàn: Ôn tập</t>
  </si>
  <si>
    <t>Hoàn thiện kỹ thuật Ném Bóng</t>
  </si>
  <si>
    <t>Kiểm tra Bài thể dục liên hoàn</t>
  </si>
  <si>
    <t>Các động tác bổ trợ kỹ thuật chạy cự ly ngắn.</t>
  </si>
  <si>
    <t>Chạy cự ly ngắn (60m)</t>
  </si>
  <si>
    <t>Trần Võ Lộc</t>
  </si>
  <si>
    <t>loc.tranvo@yahoo.com.vn</t>
  </si>
  <si>
    <t>Kiểm tra đánh giá giữa kì 1</t>
  </si>
  <si>
    <t>ĐGgk</t>
  </si>
  <si>
    <t>Đánh giá định kì</t>
  </si>
  <si>
    <t>Phạm Hồ Hiệp</t>
  </si>
  <si>
    <t>hieptd.daphuoc@gmail.com</t>
  </si>
  <si>
    <t>Kiểm tra đánh giá giữa kì 1 (bổ sung)</t>
  </si>
  <si>
    <t>Hoàn thiện và nâng cao kỹ thuật Ném Bóng</t>
  </si>
  <si>
    <t>Kĩ thuật xuất phát cao và chạy lao sau xuất phát.</t>
  </si>
  <si>
    <t>Ôn tập và trò chơi vận dụng</t>
  </si>
  <si>
    <t>Kỹ thuật chạy giữa quãng và các động tác bổ trợ.</t>
  </si>
  <si>
    <t>Các bài tập phát triển thể lực.</t>
  </si>
  <si>
    <t>Kỹ thuật chạy giữa quãng và kỹ thuật về đích.</t>
  </si>
  <si>
    <t>Các bài tập phát triển thể lực và trò chơi vận dụng.</t>
  </si>
  <si>
    <t>Kỹ thuật về đích và trò chơi phát triển sức nhanh.</t>
  </si>
  <si>
    <t>Ôn tập và hoàn thiện kỹ thuật Ném bóng xa.</t>
  </si>
  <si>
    <t>Hoàn thiện kỹ thuật xuất phát cao chạy cự ly ngắn (60m)</t>
  </si>
  <si>
    <t>Kiểm tra kỹ thuật Ném bóng xa</t>
  </si>
  <si>
    <t>Ôn tập và hoàn thiện kỹ thuật xuất phát cao chạy cự ly ngắn (60m)</t>
  </si>
  <si>
    <t>ĐGck</t>
  </si>
  <si>
    <t>Kiểm tra chạy cự ly ngắn (60m)</t>
  </si>
  <si>
    <t>Kiểm tra cuối kì 1 (bổ sung)</t>
  </si>
  <si>
    <t>Động tác bổ trợ kỹ thuật chạy cự ly Trung bình, kỹ thuật chạy giữa quãng.</t>
  </si>
  <si>
    <t>Chạy cự ly trung bình</t>
  </si>
  <si>
    <t>Theo kế hoạch Chủ đề môn TTTC mà nhà trường lựa chọn.</t>
  </si>
  <si>
    <t>Thể thao tự chọn</t>
  </si>
  <si>
    <t>GV GDTC cấp THCS huyện Bình Chánh.</t>
  </si>
  <si>
    <t>phhiep.c2daphuoc.hcm@moet.edu.vn</t>
  </si>
  <si>
    <t>Hoàn thiện kỹ thuật chạy cự ly Trung bình.</t>
  </si>
  <si>
    <t>Hoàn thiện kỹ thuật và nâng cao thành tích chạy cự ly Trung bình.</t>
  </si>
  <si>
    <t>Kiểm tra thành tích chạy cự ly Trung bình</t>
  </si>
  <si>
    <t>Kiểm tra đánh giá giữa kì 2</t>
  </si>
  <si>
    <t>Kiểm tra đánh giá cuối kì 2</t>
  </si>
  <si>
    <t>Kiểm tra đánh giá cuối kì 2 (bổ sung)</t>
  </si>
  <si>
    <t>BỘ MÔN NGHỆ THUẬT</t>
  </si>
  <si>
    <t>Tranh vẽ theo giai điệu âm nhạc</t>
  </si>
  <si>
    <t>Biểu cảm của sắc màu</t>
  </si>
  <si>
    <t>Nguyễn Thanh Duy</t>
  </si>
  <si>
    <t xml:space="preserve">thanhduy30031994@gmail.com </t>
  </si>
  <si>
    <t>Tranh tĩnh vật màu</t>
  </si>
  <si>
    <t>Lê Đoàn Cẩm Hằng</t>
  </si>
  <si>
    <t>lehang1010.spmt.k40@gmail.com</t>
  </si>
  <si>
    <t>Tranh in hoa lá</t>
  </si>
  <si>
    <t>Nguyễn Thị Đào Quyên</t>
  </si>
  <si>
    <t>daoquyennguyen@gmail.com</t>
  </si>
  <si>
    <t>Thiệp chúc mừng</t>
  </si>
  <si>
    <t>Lê Thị Tuyết Nhung</t>
  </si>
  <si>
    <t>lethituyetnhung1307@gmail.com</t>
  </si>
  <si>
    <t>1
KHGK1</t>
  </si>
  <si>
    <t xml:space="preserve">Những hình vẽ trong hang động </t>
  </si>
  <si>
    <t>Nghệ thuật Tiền sử Thế giới và Việt Nam</t>
  </si>
  <si>
    <t>Bùi Nguyễn Thị Phương Thảo</t>
  </si>
  <si>
    <t>buithao17@gmail.com</t>
  </si>
  <si>
    <t>Thời trang với hình vẽ thời Tiền sử</t>
  </si>
  <si>
    <t>Đặng Thị Cẩm Thuyết</t>
  </si>
  <si>
    <t>dangthicamthuyet@gmail.com</t>
  </si>
  <si>
    <t>Túi giấy đựng quà tặng</t>
  </si>
  <si>
    <t> Lê Kim Loan</t>
  </si>
  <si>
    <t>lekimloan491@gmail.com</t>
  </si>
  <si>
    <t>Nhân vật 3D từ dây thép</t>
  </si>
  <si>
    <t>Lễ hội quê hương</t>
  </si>
  <si>
    <t>Phạm Minh Tân</t>
  </si>
  <si>
    <t>phamminhtan2205@gmail.com</t>
  </si>
  <si>
    <t>Trang phục trong lễ hội</t>
  </si>
  <si>
    <t>Kiểm tra đánh giá cuối kì 1</t>
  </si>
  <si>
    <t>Hoạt cảnh trong ngày hội</t>
  </si>
  <si>
    <t>Nguyễn Việt Lan Hương</t>
  </si>
  <si>
    <t>lanhuong0389@gmail.com</t>
  </si>
  <si>
    <t>Hội xuân quê hương</t>
  </si>
  <si>
    <t>Phan Thị Hồng Ngọc</t>
  </si>
  <si>
    <t>hongngocphan243@gmail.com</t>
  </si>
  <si>
    <t>Ai Cập cổ đại trong mắt em</t>
  </si>
  <si>
    <t>Nghệ thuật cổ đại Thế giới và Việt Nam</t>
  </si>
  <si>
    <t>Châu Văn Út</t>
  </si>
  <si>
    <t>utchau1977@yahoo.com.vn</t>
  </si>
  <si>
    <t xml:space="preserve">Họa tiết trống đồng </t>
  </si>
  <si>
    <t> Lê Thị Loan Trinh</t>
  </si>
  <si>
    <t>trinhvietanh19042010@gmail.com</t>
  </si>
  <si>
    <t>2
KTGK2</t>
  </si>
  <si>
    <t>Thảm trang trí với hoạ tiết trống đồng</t>
  </si>
  <si>
    <t>Sản phẩm từ vật liệu đã qua sử dụng</t>
  </si>
  <si>
    <t>Vật liệu hữu ích</t>
  </si>
  <si>
    <t>Phạm Thị Hồng Quyên</t>
  </si>
  <si>
    <t>quyenpham0485@gmail.com</t>
  </si>
  <si>
    <t>Mô hình ngôi nhà 3D</t>
  </si>
  <si>
    <t>Nguyễn Thị Gái Thôi</t>
  </si>
  <si>
    <t>gaithoinguyen@gmail.com</t>
  </si>
  <si>
    <t>Khu nhà tương lai</t>
  </si>
  <si>
    <t>Huỳnh Vân An</t>
  </si>
  <si>
    <t>huynhvanan.spmt.k40@gmail.com</t>
  </si>
  <si>
    <t>KTCK2</t>
  </si>
  <si>
    <t> Tổng kết các hình thức mĩ thuật</t>
  </si>
  <si>
    <t>Hát: Mùa khai trường</t>
  </si>
  <si>
    <t>Vui bước đến trường</t>
  </si>
  <si>
    <t>Cao Ngọc Sang</t>
  </si>
  <si>
    <t>Basang.nhac@gmail.com</t>
  </si>
  <si>
    <t>Nhạc cụ tiết tấu</t>
  </si>
  <si>
    <t>Bài đọc nhạc số 1</t>
  </si>
  <si>
    <t>Thường thức Âm nhạc, nghe nhạc</t>
  </si>
  <si>
    <t>Hát: Tiếng chuông và ngọn cờ</t>
  </si>
  <si>
    <t>Bài ca hòa bình</t>
  </si>
  <si>
    <t>Võ Thị Em</t>
  </si>
  <si>
    <t>vothiem75@gmail.com</t>
  </si>
  <si>
    <t>Nhạc cụ</t>
  </si>
  <si>
    <t>Lí thuyết âm nhạc, Bài đọc nhạc số 2</t>
  </si>
  <si>
    <t>KTGK1</t>
  </si>
  <si>
    <t>Nội dung kiến thức kỹ năng 2 chủ đề</t>
  </si>
  <si>
    <t>Vui bước đến trường, Bài ca hòa bình</t>
  </si>
  <si>
    <t>Hát: Niềm tin thắp sáng trong tim em</t>
  </si>
  <si>
    <t>Biết ơn thầy cô</t>
  </si>
  <si>
    <t>Huỳnh Thanh Huy</t>
  </si>
  <si>
    <t>Thanhhuy.la@gmail.com</t>
  </si>
  <si>
    <t xml:space="preserve">Nhạc cụ </t>
  </si>
  <si>
    <t>Bài đọc nhạc số 3</t>
  </si>
  <si>
    <t>Hát: Đi cắt lúa</t>
  </si>
  <si>
    <t>Khúc hát quê hương</t>
  </si>
  <si>
    <t>Nguyễn Thị Ngọc Hạnh</t>
  </si>
  <si>
    <t>hanh0783@gmail.com</t>
  </si>
  <si>
    <t>Bài đọc nhạc số 4</t>
  </si>
  <si>
    <t>Nội dung kiến thức kỹ năng 4 chủ đề</t>
  </si>
  <si>
    <t>1,2,3,4</t>
  </si>
  <si>
    <t>Vui bước đến trường.
Bài ca hòa bình.
Biết ơn thầy cô.
Khúc hát quê hương</t>
  </si>
  <si>
    <t>Hát: Hò ba lí</t>
  </si>
  <si>
    <t>Bài ca lao động</t>
  </si>
  <si>
    <t>Huỳnh Thị Ngọc Bích</t>
  </si>
  <si>
    <t>huynhthingocbich1601@gmail.com</t>
  </si>
  <si>
    <t>Bài đọc nhạc số 5</t>
  </si>
  <si>
    <t>Hát: Em đi trong tươi xanh</t>
  </si>
  <si>
    <t>Cùng vui hòa ca</t>
  </si>
  <si>
    <t>Phạm Võ Tường Khanh</t>
  </si>
  <si>
    <t xml:space="preserve">socolatran1985@gmail.com </t>
  </si>
  <si>
    <t>Bài đọc nhạc số 6</t>
  </si>
  <si>
    <t>5,6</t>
  </si>
  <si>
    <t>Bài ca lao động, Cùng vui hòa ca</t>
  </si>
  <si>
    <t>Hát: Kỉ niệm xưa</t>
  </si>
  <si>
    <t>Giai điệu năm châu</t>
  </si>
  <si>
    <t>Trần Thị Ngọc Hiền</t>
  </si>
  <si>
    <t>tranthingochien18@gmail.com</t>
  </si>
  <si>
    <t>Bài đọc nhạc số 7</t>
  </si>
  <si>
    <t>Hát: Tia nắng hạt mưa</t>
  </si>
  <si>
    <t>Khúc ca tình bạn</t>
  </si>
  <si>
    <t>Võ Lê Thị Tuyết Dao</t>
  </si>
  <si>
    <t>tuyetdaothcsdongnai@gmail.com</t>
  </si>
  <si>
    <t>Nghe nhạc</t>
  </si>
  <si>
    <t>5,6,7,8</t>
  </si>
  <si>
    <t>Bài ca lao động
Cùng vui hòa ca
Giai điệu năm châu
Khúc ca tình bạn</t>
  </si>
  <si>
    <t>Thông tin. thu nhận và xử lí thông tin</t>
  </si>
  <si>
    <t>Máy tính và cộng đồng</t>
  </si>
  <si>
    <t>Nguyễn Thanh Lan Chi</t>
  </si>
  <si>
    <t>thanhlanchi2012@gmail.com</t>
  </si>
  <si>
    <t>Lưu trữ và trao đổi thông tin</t>
  </si>
  <si>
    <t>Đỗ Thị Tươi</t>
  </si>
  <si>
    <t>dotuoi33@gmail.com</t>
  </si>
  <si>
    <t>Máy tính trong hoạt động thông tin</t>
  </si>
  <si>
    <t>Võ Thị Diễm Khoa</t>
  </si>
  <si>
    <t>vothidiemkhoa@gmail.com</t>
  </si>
  <si>
    <t>Biểu diễn văn bản, hình ảnh, âm thanh trong máy tính</t>
  </si>
  <si>
    <t>Nguyễn Thị Thu Hiền</t>
  </si>
  <si>
    <t>cohien.lqd@gmail.com</t>
  </si>
  <si>
    <t>Dữ liệu trong máy tính</t>
  </si>
  <si>
    <t>Khái niệm và lợi ích mạng máy tính</t>
  </si>
  <si>
    <t>B</t>
  </si>
  <si>
    <t>Mạng máy tính và Internet</t>
  </si>
  <si>
    <t>Huỳnh Thị Thúy Hằng</t>
  </si>
  <si>
    <t>thuyhang24k@gmail.com</t>
  </si>
  <si>
    <t>Các thành phần của mạng máy tính</t>
  </si>
  <si>
    <t>Ngô Thị Thương</t>
  </si>
  <si>
    <t>Mạng có dây và mạng không dây</t>
  </si>
  <si>
    <t>Tăng Đoan Mãn</t>
  </si>
  <si>
    <t>doanman87@gmail.com</t>
  </si>
  <si>
    <t>Kiểm tra đánh giá giữa kỳ 1</t>
  </si>
  <si>
    <t>Thực hành về mạng máy tính</t>
  </si>
  <si>
    <t>Trần Thị Hồng</t>
  </si>
  <si>
    <t> tthong.bc@hcm.edu.vn</t>
  </si>
  <si>
    <t>Thông tin trên Web</t>
  </si>
  <si>
    <t>C</t>
  </si>
  <si>
    <t>Tổ chức lưu trữ, trao đổi và tìm kiếm thông tin</t>
  </si>
  <si>
    <t>Trần Thị Hồng Thu</t>
  </si>
  <si>
    <t>tr.hongthu@gmail.com</t>
  </si>
  <si>
    <t>Truy cập thông tin trên Internet</t>
  </si>
  <si>
    <t>Nguyễn Tấn Minh</t>
  </si>
  <si>
    <t>minhphuc701@gmail.com</t>
  </si>
  <si>
    <t>Giới thiệu máy tìm kiếm</t>
  </si>
  <si>
    <t>Nguyễn Thành Công</t>
  </si>
  <si>
    <t>thaycongbc@gmail.com</t>
  </si>
  <si>
    <t>Thực hành tìm kiếm thông tin trên Internet</t>
  </si>
  <si>
    <t>Bùi Thị Hiếu</t>
  </si>
  <si>
    <t>buihieu1307@gmail.com.vn</t>
  </si>
  <si>
    <t>Giới thiệu thư điện tử</t>
  </si>
  <si>
    <t>Lê Thanh Hoàng</t>
  </si>
  <si>
    <t>lthoang.bc@hcm.edu.vn</t>
  </si>
  <si>
    <t>Thực hành sử dụng thư điện tử</t>
  </si>
  <si>
    <t>Võ Ngọc Thu Trâm</t>
  </si>
  <si>
    <t>vongocthutram90@gmail.com</t>
  </si>
  <si>
    <t>Mặt trái của Internet</t>
  </si>
  <si>
    <t>D</t>
  </si>
  <si>
    <t>Đạo đức, pháp luật và văn hóa trong môi trường số</t>
  </si>
  <si>
    <t>Lại Văn Minh</t>
  </si>
  <si>
    <t>lvminh.bc@hcm.edu.vn</t>
  </si>
  <si>
    <t>Kiểm tra đánh giá cuối kỳ 1</t>
  </si>
  <si>
    <t>Sự an toàn và hợp pháp khi sử dụng thông tin</t>
  </si>
  <si>
    <t>Đỗ Trọng Phát</t>
  </si>
  <si>
    <t>phattankien@gmail.com</t>
  </si>
  <si>
    <t>Thực hành phòng vệ trước ảnh hưởng xấu từ Internet</t>
  </si>
  <si>
    <t>Trần Tường Lâm</t>
  </si>
  <si>
    <t>Tìm kiếm và thay thế trong soạn thảo văn bản</t>
  </si>
  <si>
    <t>E</t>
  </si>
  <si>
    <t>Ứng dụng Tin học</t>
  </si>
  <si>
    <t>Trình bày trang, định dạng và in văn bản</t>
  </si>
  <si>
    <t xml:space="preserve">    </t>
  </si>
  <si>
    <t>Thực hành tìm kiếm, thay thế và định dạng văn bản</t>
  </si>
  <si>
    <t>Trình bày thông tin ở dạng bảng</t>
  </si>
  <si>
    <t>Phạm Thị Mộng Quyên</t>
  </si>
  <si>
    <t>phamquyen.27031994@gmail.com</t>
  </si>
  <si>
    <t>Thực hành tổng hợp về soạn thảo văn bản</t>
  </si>
  <si>
    <t>Sơ đồ tư duy</t>
  </si>
  <si>
    <t>Hồ nguyên Luật</t>
  </si>
  <si>
    <t>nguyenluatvlb@gmail.com</t>
  </si>
  <si>
    <t>KTGK2</t>
  </si>
  <si>
    <t>Kiểm tra đánh giá giữa kỳ 2</t>
  </si>
  <si>
    <t>Thực hành khám phá phần mềm sơ đồ tư duy</t>
  </si>
  <si>
    <t>Nguyễn Văn Toàn</t>
  </si>
  <si>
    <t>Dự án nhỏ: Lợi ích của sơ đồ tư duy</t>
  </si>
  <si>
    <t>Lương Bảo</t>
  </si>
  <si>
    <t>Khái niệm thuật toán</t>
  </si>
  <si>
    <t>F</t>
  </si>
  <si>
    <t>Giải quyết vấn đề với sự trợ giúp của máy tính</t>
  </si>
  <si>
    <t>Huỳnh Thu An</t>
  </si>
  <si>
    <t>huynhthuan081095@gmail.com</t>
  </si>
  <si>
    <t>Mô tả thuật toán. Cấu trúc tuần tự trong thuật toán</t>
  </si>
  <si>
    <t>Nguyễn Thị Vĩnh Linh</t>
  </si>
  <si>
    <t>NTVLinhK37@gmail.com</t>
  </si>
  <si>
    <t>Cấu trúc rẽ nhánh trong thuật toán</t>
  </si>
  <si>
    <t>Hà Minh Khoa</t>
  </si>
  <si>
    <t>Cấu trúc lặp trong thuật toán</t>
  </si>
  <si>
    <t>Thực hành về mô tả thuật toán</t>
  </si>
  <si>
    <t>Kiểm tra đánh giá cuối kỳ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</si>
</sst>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3"/>
      <color rgb="FF000000"/>
      <name val="Times New Roman"/>
      <family val="1"/>
    </font>
    <font>
      <i/>
      <sz val="13"/>
      <color rgb="FF000000"/>
      <name val="Times New Roman"/>
      <family val="1"/>
    </font>
    <font>
      <b/>
      <sz val="13"/>
      <color rgb="FF000000"/>
      <name val="Times New Roman"/>
      <family val="1"/>
    </font>
    <font>
      <sz val="13"/>
      <color theme="1"/>
      <name val="Times New Roman"/>
      <family val="1"/>
      <charset val="1"/>
    </font>
    <font>
      <sz val="13"/>
      <color rgb="FFFF0000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2"/>
      <name val="Times New Roman"/>
      <family val="1"/>
    </font>
    <font>
      <sz val="8"/>
      <name val="Calibri"/>
      <family val="2"/>
      <scheme val="minor"/>
    </font>
    <font>
      <u/>
      <sz val="11"/>
      <color rgb="FF0563C1"/>
      <name val="Calibri"/>
      <family val="2"/>
    </font>
    <font>
      <u/>
      <sz val="12"/>
      <color theme="10"/>
      <name val="Times New Roman"/>
      <family val="1"/>
    </font>
    <font>
      <sz val="13"/>
      <color rgb="FF0070C0"/>
      <name val="Times New Roman"/>
      <family val="1"/>
    </font>
    <font>
      <u/>
      <sz val="12"/>
      <color rgb="FF0070C0"/>
      <name val="Times New Roman"/>
      <family val="1"/>
    </font>
    <font>
      <sz val="12"/>
      <color rgb="FF0070C0"/>
      <name val="Times New Roman"/>
      <family val="1"/>
    </font>
    <font>
      <sz val="12"/>
      <color theme="1"/>
      <name val="Times New Roman"/>
      <family val="1"/>
    </font>
    <font>
      <sz val="12"/>
      <color theme="10"/>
      <name val="Times New Roman"/>
      <family val="1"/>
    </font>
    <font>
      <b/>
      <sz val="13"/>
      <color rgb="FF0070C0"/>
      <name val="Times New Roman"/>
      <family val="1"/>
    </font>
    <font>
      <b/>
      <u/>
      <sz val="11"/>
      <color theme="10"/>
      <name val="Calibri"/>
      <family val="2"/>
      <scheme val="minor"/>
    </font>
    <font>
      <b/>
      <sz val="14"/>
      <color rgb="FF222222"/>
      <name val="-Apple-System"/>
      <family val="2"/>
    </font>
    <font>
      <sz val="13"/>
      <color theme="1"/>
      <name val="Times New Roman"/>
      <family val="1"/>
    </font>
    <font>
      <sz val="13"/>
      <color theme="1"/>
      <name val="Times New Roman"/>
      <family val="1"/>
    </font>
    <font>
      <u/>
      <sz val="11"/>
      <color rgb="FF800080"/>
      <name val="Calibri"/>
      <family val="2"/>
      <scheme val="minor"/>
    </font>
    <font>
      <u/>
      <sz val="12"/>
      <color rgb="FF000099"/>
      <name val="Calibri"/>
      <family val="2"/>
      <scheme val="minor"/>
    </font>
    <font>
      <u/>
      <sz val="12"/>
      <color rgb="FF000099"/>
      <name val="Arial"/>
      <family val="2"/>
    </font>
    <font>
      <sz val="13"/>
      <color theme="1"/>
      <name val="Times New Roman"/>
      <family val="1"/>
      <charset val="163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6E6E6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CCCCCC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/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000000"/>
      </left>
      <right/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/>
      <diagonal/>
    </border>
    <border>
      <left style="thin">
        <color rgb="FF000000"/>
      </left>
      <right style="thin">
        <color rgb="FF000000"/>
      </right>
      <top style="thin">
        <color rgb="FFCCCCCC"/>
      </top>
      <bottom/>
      <diagonal/>
    </border>
    <border>
      <left style="thin">
        <color rgb="FFCCCCCC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000000"/>
      </top>
      <bottom/>
      <diagonal/>
    </border>
    <border>
      <left style="thin">
        <color rgb="FFCCCCCC"/>
      </left>
      <right style="thin">
        <color rgb="FFCCCCCC"/>
      </right>
      <top style="thin">
        <color rgb="FF000000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000000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C6C6C6"/>
      </left>
      <right style="thin">
        <color rgb="FFCCCCCC"/>
      </right>
      <top style="thin">
        <color rgb="FFC6C6C6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7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8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1" fillId="0" borderId="2" xfId="0" applyFont="1" applyBorder="1" applyAlignment="1">
      <alignment vertical="center" wrapText="1" readingOrder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1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 readingOrder="1"/>
    </xf>
    <xf numFmtId="0" fontId="1" fillId="0" borderId="15" xfId="0" applyFont="1" applyBorder="1" applyAlignment="1">
      <alignment vertical="center" wrapText="1" readingOrder="1"/>
    </xf>
    <xf numFmtId="0" fontId="6" fillId="0" borderId="0" xfId="0" applyFont="1" applyAlignment="1">
      <alignment vertical="center"/>
    </xf>
    <xf numFmtId="0" fontId="10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" fillId="0" borderId="1" xfId="0" applyFont="1" applyBorder="1"/>
    <xf numFmtId="0" fontId="1" fillId="0" borderId="9" xfId="0" applyFont="1" applyBorder="1" applyAlignment="1">
      <alignment vertical="center" wrapText="1"/>
    </xf>
    <xf numFmtId="0" fontId="1" fillId="0" borderId="24" xfId="0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 readingOrder="1"/>
    </xf>
    <xf numFmtId="0" fontId="1" fillId="0" borderId="13" xfId="0" applyFont="1" applyBorder="1" applyAlignment="1">
      <alignment vertical="center" wrapText="1" readingOrder="1"/>
    </xf>
    <xf numFmtId="0" fontId="1" fillId="0" borderId="14" xfId="0" applyFont="1" applyBorder="1" applyAlignment="1">
      <alignment vertical="center" wrapText="1" readingOrder="1"/>
    </xf>
    <xf numFmtId="0" fontId="1" fillId="0" borderId="16" xfId="0" applyFont="1" applyBorder="1" applyAlignment="1">
      <alignment vertical="center" wrapText="1" readingOrder="1"/>
    </xf>
    <xf numFmtId="0" fontId="1" fillId="0" borderId="5" xfId="0" applyFont="1" applyBorder="1" applyAlignment="1">
      <alignment vertical="center" wrapText="1" readingOrder="1"/>
    </xf>
    <xf numFmtId="0" fontId="1" fillId="0" borderId="7" xfId="0" applyFont="1" applyBorder="1" applyAlignment="1">
      <alignment vertical="center" wrapText="1" readingOrder="1"/>
    </xf>
    <xf numFmtId="0" fontId="4" fillId="0" borderId="2" xfId="0" applyFont="1" applyBorder="1" applyAlignment="1">
      <alignment vertical="center" readingOrder="1"/>
    </xf>
    <xf numFmtId="0" fontId="1" fillId="0" borderId="17" xfId="0" applyFont="1" applyBorder="1" applyAlignment="1">
      <alignment vertical="center" wrapText="1" readingOrder="1"/>
    </xf>
    <xf numFmtId="0" fontId="1" fillId="0" borderId="10" xfId="0" applyFont="1" applyBorder="1" applyAlignment="1">
      <alignment vertical="center" wrapText="1" readingOrder="1"/>
    </xf>
    <xf numFmtId="0" fontId="1" fillId="0" borderId="9" xfId="0" applyFont="1" applyBorder="1" applyAlignment="1">
      <alignment vertical="center" wrapText="1" readingOrder="1"/>
    </xf>
    <xf numFmtId="0" fontId="1" fillId="0" borderId="20" xfId="0" applyFont="1" applyBorder="1" applyAlignment="1">
      <alignment vertical="center" wrapText="1" readingOrder="1"/>
    </xf>
    <xf numFmtId="0" fontId="1" fillId="0" borderId="18" xfId="0" applyFont="1" applyBorder="1" applyAlignment="1">
      <alignment vertical="center" wrapText="1" readingOrder="1"/>
    </xf>
    <xf numFmtId="0" fontId="4" fillId="0" borderId="10" xfId="0" applyFont="1" applyBorder="1" applyAlignment="1">
      <alignment vertical="center" readingOrder="1"/>
    </xf>
    <xf numFmtId="0" fontId="1" fillId="0" borderId="15" xfId="0" applyFont="1" applyBorder="1" applyAlignment="1">
      <alignment vertical="center" readingOrder="1"/>
    </xf>
    <xf numFmtId="0" fontId="1" fillId="0" borderId="14" xfId="0" applyFont="1" applyBorder="1" applyAlignment="1">
      <alignment vertical="center" readingOrder="1"/>
    </xf>
    <xf numFmtId="0" fontId="1" fillId="0" borderId="2" xfId="0" applyFont="1" applyBorder="1" applyAlignment="1">
      <alignment vertical="center" readingOrder="1"/>
    </xf>
    <xf numFmtId="0" fontId="1" fillId="0" borderId="22" xfId="0" applyFont="1" applyBorder="1" applyAlignment="1">
      <alignment vertical="center" readingOrder="1"/>
    </xf>
    <xf numFmtId="0" fontId="1" fillId="2" borderId="2" xfId="0" applyFont="1" applyFill="1" applyBorder="1" applyAlignment="1">
      <alignment vertical="center" readingOrder="1"/>
    </xf>
    <xf numFmtId="0" fontId="1" fillId="0" borderId="17" xfId="0" applyFont="1" applyBorder="1" applyAlignment="1">
      <alignment vertical="center" readingOrder="1"/>
    </xf>
    <xf numFmtId="0" fontId="1" fillId="0" borderId="18" xfId="0" applyFont="1" applyBorder="1" applyAlignment="1">
      <alignment vertical="center" readingOrder="1"/>
    </xf>
    <xf numFmtId="0" fontId="1" fillId="0" borderId="2" xfId="0" applyFont="1" applyBorder="1" applyAlignment="1">
      <alignment horizontal="center" vertical="center" wrapText="1" readingOrder="1"/>
    </xf>
    <xf numFmtId="0" fontId="1" fillId="0" borderId="14" xfId="0" applyFont="1" applyBorder="1" applyAlignment="1">
      <alignment horizontal="center" vertical="center" wrapText="1" readingOrder="1"/>
    </xf>
    <xf numFmtId="0" fontId="1" fillId="0" borderId="19" xfId="0" applyFont="1" applyBorder="1" applyAlignment="1">
      <alignment horizontal="center" vertical="center" wrapText="1" readingOrder="1"/>
    </xf>
    <xf numFmtId="0" fontId="1" fillId="0" borderId="21" xfId="0" applyFont="1" applyBorder="1" applyAlignment="1">
      <alignment horizontal="center" vertical="center" wrapText="1" readingOrder="1"/>
    </xf>
    <xf numFmtId="0" fontId="1" fillId="0" borderId="10" xfId="0" applyFont="1" applyBorder="1" applyAlignment="1">
      <alignment horizontal="center" vertical="center" wrapText="1" readingOrder="1"/>
    </xf>
    <xf numFmtId="0" fontId="1" fillId="0" borderId="14" xfId="0" applyFont="1" applyBorder="1" applyAlignment="1">
      <alignment horizontal="center" vertical="center" readingOrder="1"/>
    </xf>
    <xf numFmtId="0" fontId="1" fillId="0" borderId="18" xfId="0" applyFont="1" applyBorder="1" applyAlignment="1">
      <alignment horizontal="center" vertical="center" wrapText="1" readingOrder="1"/>
    </xf>
    <xf numFmtId="0" fontId="1" fillId="0" borderId="21" xfId="0" applyFont="1" applyBorder="1" applyAlignment="1">
      <alignment horizontal="center" vertical="center" readingOrder="1"/>
    </xf>
    <xf numFmtId="0" fontId="7" fillId="0" borderId="1" xfId="0" applyFont="1" applyBorder="1" applyAlignment="1">
      <alignment vertical="center"/>
    </xf>
    <xf numFmtId="0" fontId="10" fillId="0" borderId="1" xfId="1" applyFont="1" applyBorder="1" applyAlignment="1">
      <alignment horizontal="left" vertical="center" wrapText="1"/>
    </xf>
    <xf numFmtId="0" fontId="10" fillId="0" borderId="1" xfId="1" applyFont="1" applyBorder="1" applyAlignment="1">
      <alignment vertical="center" wrapText="1"/>
    </xf>
    <xf numFmtId="0" fontId="1" fillId="0" borderId="25" xfId="0" applyFont="1" applyBorder="1" applyAlignment="1">
      <alignment vertical="center" wrapText="1"/>
    </xf>
    <xf numFmtId="0" fontId="1" fillId="0" borderId="9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0" fillId="0" borderId="1" xfId="0" applyFont="1" applyBorder="1"/>
    <xf numFmtId="0" fontId="10" fillId="0" borderId="1" xfId="0" applyFont="1" applyBorder="1" applyAlignment="1">
      <alignment vertical="center" readingOrder="1"/>
    </xf>
    <xf numFmtId="0" fontId="1" fillId="0" borderId="13" xfId="0" applyFont="1" applyBorder="1" applyAlignment="1">
      <alignment vertical="center" readingOrder="1"/>
    </xf>
    <xf numFmtId="0" fontId="1" fillId="0" borderId="9" xfId="0" applyFont="1" applyBorder="1" applyAlignment="1">
      <alignment vertical="center" readingOrder="1"/>
    </xf>
    <xf numFmtId="0" fontId="4" fillId="0" borderId="8" xfId="0" applyFont="1" applyBorder="1"/>
    <xf numFmtId="0" fontId="4" fillId="0" borderId="12" xfId="0" applyFont="1" applyBorder="1"/>
    <xf numFmtId="0" fontId="4" fillId="0" borderId="12" xfId="0" applyFont="1" applyBorder="1" applyAlignment="1">
      <alignment wrapText="1"/>
    </xf>
    <xf numFmtId="0" fontId="10" fillId="0" borderId="0" xfId="0" applyFont="1"/>
    <xf numFmtId="0" fontId="4" fillId="0" borderId="8" xfId="0" applyFont="1" applyBorder="1" applyAlignment="1">
      <alignment wrapText="1"/>
    </xf>
    <xf numFmtId="0" fontId="3" fillId="0" borderId="12" xfId="1" applyFill="1" applyBorder="1" applyAlignment="1">
      <alignment wrapText="1"/>
    </xf>
    <xf numFmtId="0" fontId="4" fillId="0" borderId="11" xfId="0" applyFont="1" applyBorder="1" applyAlignment="1">
      <alignment wrapText="1"/>
    </xf>
    <xf numFmtId="0" fontId="13" fillId="0" borderId="12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4" fillId="0" borderId="11" xfId="0" applyFont="1" applyBorder="1"/>
    <xf numFmtId="0" fontId="3" fillId="0" borderId="12" xfId="1" applyFill="1" applyBorder="1" applyAlignment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3" fillId="0" borderId="11" xfId="1" applyFill="1" applyBorder="1" applyAlignment="1">
      <alignment wrapText="1"/>
    </xf>
    <xf numFmtId="0" fontId="3" fillId="0" borderId="1" xfId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1" fillId="0" borderId="11" xfId="0" applyFont="1" applyBorder="1" applyAlignment="1">
      <alignment horizontal="center" vertical="center" wrapText="1"/>
    </xf>
    <xf numFmtId="0" fontId="3" fillId="0" borderId="0" xfId="1"/>
    <xf numFmtId="0" fontId="14" fillId="0" borderId="1" xfId="1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6" fillId="0" borderId="1" xfId="1" applyFont="1" applyBorder="1" applyAlignment="1">
      <alignment vertical="center" wrapText="1"/>
    </xf>
    <xf numFmtId="0" fontId="15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8" fillId="0" borderId="0" xfId="0" applyFont="1"/>
    <xf numFmtId="0" fontId="17" fillId="0" borderId="0" xfId="0" applyFont="1"/>
    <xf numFmtId="0" fontId="15" fillId="0" borderId="2" xfId="0" applyFont="1" applyBorder="1" applyAlignment="1">
      <alignment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1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9" fillId="0" borderId="11" xfId="1" applyFont="1" applyBorder="1" applyAlignment="1">
      <alignment vertical="center" wrapText="1"/>
    </xf>
    <xf numFmtId="0" fontId="14" fillId="0" borderId="0" xfId="1" applyFont="1"/>
    <xf numFmtId="0" fontId="20" fillId="0" borderId="1" xfId="0" applyFont="1" applyBorder="1" applyAlignment="1">
      <alignment vertical="center" wrapText="1"/>
    </xf>
    <xf numFmtId="0" fontId="21" fillId="0" borderId="0" xfId="1" applyFont="1"/>
    <xf numFmtId="0" fontId="14" fillId="0" borderId="2" xfId="1" applyFont="1" applyBorder="1"/>
    <xf numFmtId="0" fontId="14" fillId="0" borderId="4" xfId="1" applyFont="1" applyBorder="1" applyAlignment="1">
      <alignment vertical="center" wrapText="1"/>
    </xf>
    <xf numFmtId="0" fontId="3" fillId="0" borderId="1" xfId="1" applyBorder="1" applyAlignment="1">
      <alignment horizontal="left" vertical="center" wrapText="1"/>
    </xf>
    <xf numFmtId="0" fontId="3" fillId="0" borderId="4" xfId="1" applyBorder="1" applyAlignment="1">
      <alignment horizontal="left" vertical="center" wrapText="1"/>
    </xf>
    <xf numFmtId="0" fontId="3" fillId="0" borderId="8" xfId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3" fillId="0" borderId="13" xfId="1" applyBorder="1" applyAlignment="1">
      <alignment readingOrder="1"/>
    </xf>
    <xf numFmtId="0" fontId="3" fillId="0" borderId="15" xfId="1" applyBorder="1" applyAlignment="1">
      <alignment readingOrder="1"/>
    </xf>
    <xf numFmtId="0" fontId="1" fillId="0" borderId="0" xfId="0" applyFont="1" applyAlignment="1">
      <alignment vertical="center" readingOrder="1"/>
    </xf>
    <xf numFmtId="0" fontId="1" fillId="0" borderId="0" xfId="0" applyFont="1" applyAlignment="1">
      <alignment vertical="center" wrapText="1" readingOrder="1"/>
    </xf>
    <xf numFmtId="0" fontId="1" fillId="0" borderId="13" xfId="0" applyFont="1" applyBorder="1" applyAlignment="1">
      <alignment horizontal="center" vertical="center" readingOrder="1"/>
    </xf>
    <xf numFmtId="0" fontId="1" fillId="0" borderId="15" xfId="0" applyFont="1" applyBorder="1" applyAlignment="1">
      <alignment horizontal="center" vertical="center" readingOrder="1"/>
    </xf>
    <xf numFmtId="0" fontId="1" fillId="0" borderId="0" xfId="0" applyFont="1" applyAlignment="1">
      <alignment horizontal="center" vertical="center" readingOrder="1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readingOrder="1"/>
    </xf>
    <xf numFmtId="0" fontId="2" fillId="0" borderId="11" xfId="0" applyFont="1" applyBorder="1" applyAlignment="1">
      <alignment vertical="center" wrapText="1"/>
    </xf>
    <xf numFmtId="0" fontId="2" fillId="0" borderId="9" xfId="0" applyFont="1" applyBorder="1" applyAlignment="1">
      <alignment vertical="center" readingOrder="1"/>
    </xf>
    <xf numFmtId="0" fontId="2" fillId="0" borderId="18" xfId="0" applyFont="1" applyBorder="1" applyAlignment="1">
      <alignment vertical="center" readingOrder="1"/>
    </xf>
    <xf numFmtId="0" fontId="2" fillId="0" borderId="25" xfId="0" applyFont="1" applyBorder="1" applyAlignment="1">
      <alignment vertical="center" wrapText="1"/>
    </xf>
    <xf numFmtId="0" fontId="2" fillId="0" borderId="0" xfId="0" applyFont="1" applyAlignment="1">
      <alignment vertical="center" readingOrder="1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2" fillId="3" borderId="31" xfId="0" applyFont="1" applyFill="1" applyBorder="1"/>
    <xf numFmtId="0" fontId="22" fillId="4" borderId="31" xfId="0" applyFont="1" applyFill="1" applyBorder="1"/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readingOrder="1"/>
    </xf>
    <xf numFmtId="0" fontId="2" fillId="2" borderId="9" xfId="0" applyFont="1" applyFill="1" applyBorder="1" applyAlignment="1">
      <alignment vertical="center" readingOrder="1"/>
    </xf>
    <xf numFmtId="0" fontId="1" fillId="2" borderId="13" xfId="0" applyFont="1" applyFill="1" applyBorder="1" applyAlignment="1">
      <alignment horizontal="center" vertical="center" readingOrder="1"/>
    </xf>
    <xf numFmtId="0" fontId="1" fillId="2" borderId="13" xfId="0" applyFont="1" applyFill="1" applyBorder="1" applyAlignment="1">
      <alignment vertical="center" readingOrder="1"/>
    </xf>
    <xf numFmtId="0" fontId="10" fillId="2" borderId="1" xfId="0" applyFont="1" applyFill="1" applyBorder="1" applyAlignment="1">
      <alignment vertical="center" readingOrder="1"/>
    </xf>
    <xf numFmtId="0" fontId="1" fillId="2" borderId="9" xfId="0" applyFont="1" applyFill="1" applyBorder="1" applyAlignment="1">
      <alignment vertical="center" readingOrder="1"/>
    </xf>
    <xf numFmtId="0" fontId="1" fillId="2" borderId="15" xfId="0" applyFont="1" applyFill="1" applyBorder="1" applyAlignment="1">
      <alignment vertical="center" readingOrder="1"/>
    </xf>
    <xf numFmtId="0" fontId="1" fillId="2" borderId="0" xfId="0" applyFont="1" applyFill="1" applyAlignment="1">
      <alignment vertical="center"/>
    </xf>
    <xf numFmtId="0" fontId="2" fillId="2" borderId="18" xfId="0" applyFont="1" applyFill="1" applyBorder="1" applyAlignment="1">
      <alignment vertical="center" readingOrder="1"/>
    </xf>
    <xf numFmtId="0" fontId="1" fillId="2" borderId="15" xfId="0" applyFont="1" applyFill="1" applyBorder="1" applyAlignment="1">
      <alignment horizontal="center" vertical="center" readingOrder="1"/>
    </xf>
    <xf numFmtId="0" fontId="1" fillId="2" borderId="18" xfId="0" applyFont="1" applyFill="1" applyBorder="1" applyAlignment="1">
      <alignment vertical="center" readingOrder="1"/>
    </xf>
    <xf numFmtId="0" fontId="3" fillId="0" borderId="1" xfId="1" applyBorder="1" applyAlignment="1">
      <alignment vertical="center"/>
    </xf>
    <xf numFmtId="0" fontId="3" fillId="0" borderId="0" xfId="1" applyAlignment="1">
      <alignment vertical="center"/>
    </xf>
    <xf numFmtId="0" fontId="22" fillId="2" borderId="31" xfId="0" applyFont="1" applyFill="1" applyBorder="1"/>
    <xf numFmtId="0" fontId="22" fillId="2" borderId="0" xfId="0" applyFont="1" applyFill="1"/>
    <xf numFmtId="0" fontId="22" fillId="3" borderId="2" xfId="0" applyFont="1" applyFill="1" applyBorder="1"/>
    <xf numFmtId="0" fontId="1" fillId="0" borderId="6" xfId="0" applyFont="1" applyBorder="1" applyAlignment="1">
      <alignment horizontal="center" vertical="center"/>
    </xf>
    <xf numFmtId="0" fontId="22" fillId="4" borderId="6" xfId="0" applyFont="1" applyFill="1" applyBorder="1"/>
    <xf numFmtId="0" fontId="22" fillId="3" borderId="6" xfId="0" applyFont="1" applyFill="1" applyBorder="1"/>
    <xf numFmtId="0" fontId="1" fillId="0" borderId="24" xfId="0" applyFont="1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/>
    </xf>
    <xf numFmtId="0" fontId="3" fillId="0" borderId="0" xfId="1" applyAlignment="1">
      <alignment horizontal="center"/>
    </xf>
    <xf numFmtId="0" fontId="3" fillId="0" borderId="1" xfId="1" applyBorder="1" applyAlignment="1">
      <alignment horizontal="center" vertical="center"/>
    </xf>
    <xf numFmtId="0" fontId="3" fillId="0" borderId="0" xfId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vertical="center" wrapText="1"/>
    </xf>
    <xf numFmtId="0" fontId="25" fillId="0" borderId="1" xfId="1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0" fontId="26" fillId="5" borderId="1" xfId="1" applyFont="1" applyFill="1" applyBorder="1" applyAlignment="1">
      <alignment horizontal="center" vertical="center" wrapText="1"/>
    </xf>
    <xf numFmtId="0" fontId="27" fillId="0" borderId="1" xfId="1" applyFont="1" applyBorder="1" applyAlignment="1" applyProtection="1">
      <alignment horizontal="center"/>
    </xf>
    <xf numFmtId="0" fontId="1" fillId="0" borderId="32" xfId="0" applyFont="1" applyBorder="1" applyAlignment="1">
      <alignment vertical="center" wrapText="1"/>
    </xf>
    <xf numFmtId="0" fontId="28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wrapText="1" readingOrder="1"/>
    </xf>
    <xf numFmtId="0" fontId="1" fillId="0" borderId="13" xfId="0" applyFont="1" applyBorder="1" applyAlignment="1">
      <alignment wrapText="1" readingOrder="1"/>
    </xf>
    <xf numFmtId="0" fontId="1" fillId="0" borderId="14" xfId="0" applyFont="1" applyBorder="1" applyAlignment="1">
      <alignment wrapText="1" readingOrder="1"/>
    </xf>
    <xf numFmtId="0" fontId="1" fillId="0" borderId="15" xfId="0" applyFont="1" applyBorder="1" applyAlignment="1">
      <alignment wrapText="1" readingOrder="1"/>
    </xf>
    <xf numFmtId="0" fontId="1" fillId="0" borderId="27" xfId="0" applyFont="1" applyBorder="1" applyAlignment="1">
      <alignment wrapText="1" readingOrder="1"/>
    </xf>
    <xf numFmtId="0" fontId="1" fillId="2" borderId="26" xfId="0" applyFont="1" applyFill="1" applyBorder="1" applyAlignment="1">
      <alignment readingOrder="1"/>
    </xf>
    <xf numFmtId="0" fontId="1" fillId="2" borderId="2" xfId="0" applyFont="1" applyFill="1" applyBorder="1" applyAlignment="1">
      <alignment readingOrder="1"/>
    </xf>
    <xf numFmtId="0" fontId="1" fillId="0" borderId="18" xfId="0" applyFont="1" applyBorder="1" applyAlignment="1">
      <alignment wrapText="1" readingOrder="1"/>
    </xf>
    <xf numFmtId="0" fontId="1" fillId="2" borderId="14" xfId="0" applyFont="1" applyFill="1" applyBorder="1" applyAlignment="1">
      <alignment readingOrder="1"/>
    </xf>
    <xf numFmtId="0" fontId="1" fillId="0" borderId="8" xfId="0" applyFont="1" applyBorder="1" applyAlignment="1">
      <alignment vertical="center" wrapText="1" readingOrder="1"/>
    </xf>
    <xf numFmtId="0" fontId="1" fillId="0" borderId="2" xfId="0" applyFont="1" applyBorder="1" applyAlignment="1">
      <alignment horizontal="center" readingOrder="1"/>
    </xf>
    <xf numFmtId="0" fontId="2" fillId="0" borderId="9" xfId="0" applyFont="1" applyBorder="1" applyAlignment="1">
      <alignment readingOrder="1"/>
    </xf>
    <xf numFmtId="0" fontId="1" fillId="0" borderId="13" xfId="0" applyFont="1" applyBorder="1" applyAlignment="1">
      <alignment readingOrder="1"/>
    </xf>
    <xf numFmtId="0" fontId="1" fillId="0" borderId="2" xfId="0" applyFont="1" applyBorder="1" applyAlignment="1">
      <alignment readingOrder="1"/>
    </xf>
    <xf numFmtId="0" fontId="1" fillId="0" borderId="28" xfId="0" applyFont="1" applyBorder="1" applyAlignment="1">
      <alignment readingOrder="1"/>
    </xf>
    <xf numFmtId="0" fontId="1" fillId="0" borderId="13" xfId="0" applyFont="1" applyBorder="1" applyAlignment="1">
      <alignment horizontal="center" readingOrder="1"/>
    </xf>
    <xf numFmtId="0" fontId="2" fillId="0" borderId="13" xfId="0" applyFont="1" applyBorder="1" applyAlignment="1">
      <alignment readingOrder="1"/>
    </xf>
    <xf numFmtId="0" fontId="1" fillId="0" borderId="29" xfId="0" applyFont="1" applyBorder="1" applyAlignment="1">
      <alignment readingOrder="1"/>
    </xf>
    <xf numFmtId="0" fontId="1" fillId="0" borderId="15" xfId="0" applyFont="1" applyBorder="1" applyAlignment="1">
      <alignment horizontal="center" readingOrder="1"/>
    </xf>
    <xf numFmtId="0" fontId="2" fillId="0" borderId="15" xfId="0" applyFont="1" applyBorder="1" applyAlignment="1">
      <alignment readingOrder="1"/>
    </xf>
    <xf numFmtId="0" fontId="1" fillId="0" borderId="15" xfId="0" applyFont="1" applyBorder="1" applyAlignment="1">
      <alignment readingOrder="1"/>
    </xf>
    <xf numFmtId="0" fontId="1" fillId="0" borderId="30" xfId="0" applyFont="1" applyBorder="1" applyAlignment="1">
      <alignment readingOrder="1"/>
    </xf>
    <xf numFmtId="0" fontId="1" fillId="0" borderId="14" xfId="0" applyFont="1" applyBorder="1" applyAlignment="1">
      <alignment horizontal="center" readingOrder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</cellXfs>
  <cellStyles count="2">
    <cellStyle name="Hyperlink" xfId="1" xr:uid="{00000000-000B-0000-0000-000008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6" Type="http://schemas.openxmlformats.org/officeDocument/2006/relationships/hyperlink" Target="mailto:loc.tranvo@yahoo.com.vn" TargetMode="External"/><Relationship Id="rId21" Type="http://schemas.openxmlformats.org/officeDocument/2006/relationships/hyperlink" Target="mailto:loc.tranvo@yahoo.com.vn" TargetMode="External"/><Relationship Id="rId42" Type="http://schemas.openxmlformats.org/officeDocument/2006/relationships/hyperlink" Target="mailto:phhiep.c2daphuoc.hcm@moet.edu.vn" TargetMode="External"/><Relationship Id="rId47" Type="http://schemas.openxmlformats.org/officeDocument/2006/relationships/hyperlink" Target="mailto:phhiep.c2daphuoc.hcm@moet.edu.vn" TargetMode="External"/><Relationship Id="rId63" Type="http://schemas.openxmlformats.org/officeDocument/2006/relationships/hyperlink" Target="mailto:loc.tranvo@yahoo.com.vn" TargetMode="External"/><Relationship Id="rId68" Type="http://schemas.openxmlformats.org/officeDocument/2006/relationships/hyperlink" Target="mailto:ducnguyen531992@gmail.com" TargetMode="External"/><Relationship Id="rId7" Type="http://schemas.openxmlformats.org/officeDocument/2006/relationships/hyperlink" Target="mailto:tuancuongtkien@gmail.com" TargetMode="External"/><Relationship Id="rId2" Type="http://schemas.openxmlformats.org/officeDocument/2006/relationships/hyperlink" Target="mailto:ducnguyen531992@gmail.com" TargetMode="External"/><Relationship Id="rId16" Type="http://schemas.openxmlformats.org/officeDocument/2006/relationships/hyperlink" Target="mailto:hieptd.daphuoc@gmail.com" TargetMode="External"/><Relationship Id="rId29" Type="http://schemas.openxmlformats.org/officeDocument/2006/relationships/hyperlink" Target="mailto:hieptd.daphuoc@gmail.com" TargetMode="External"/><Relationship Id="rId11" Type="http://schemas.openxmlformats.org/officeDocument/2006/relationships/hyperlink" Target="mailto:tuancuongtkien@gmail.com" TargetMode="External"/><Relationship Id="rId24" Type="http://schemas.openxmlformats.org/officeDocument/2006/relationships/hyperlink" Target="mailto:loc.tranvo@yahoo.com.vn" TargetMode="External"/><Relationship Id="rId32" Type="http://schemas.openxmlformats.org/officeDocument/2006/relationships/hyperlink" Target="mailto:phhiep.c2daphuoc.hcm@moet.edu.vn" TargetMode="External"/><Relationship Id="rId37" Type="http://schemas.openxmlformats.org/officeDocument/2006/relationships/hyperlink" Target="mailto:phhiep.c2daphuoc.hcm@moet.edu.vn" TargetMode="External"/><Relationship Id="rId40" Type="http://schemas.openxmlformats.org/officeDocument/2006/relationships/hyperlink" Target="mailto:phhiep.c2daphuoc.hcm@moet.edu.vn" TargetMode="External"/><Relationship Id="rId45" Type="http://schemas.openxmlformats.org/officeDocument/2006/relationships/hyperlink" Target="mailto:phhiep.c2daphuoc.hcm@moet.edu.vn" TargetMode="External"/><Relationship Id="rId53" Type="http://schemas.openxmlformats.org/officeDocument/2006/relationships/hyperlink" Target="mailto:phhiep.c2daphuoc.hcm@moet.edu.vn" TargetMode="External"/><Relationship Id="rId58" Type="http://schemas.openxmlformats.org/officeDocument/2006/relationships/hyperlink" Target="mailto:ducnguyen531992@gmail.com" TargetMode="External"/><Relationship Id="rId66" Type="http://schemas.openxmlformats.org/officeDocument/2006/relationships/hyperlink" Target="mailto:ducnguyen531992@gmail.com" TargetMode="External"/><Relationship Id="rId5" Type="http://schemas.openxmlformats.org/officeDocument/2006/relationships/hyperlink" Target="mailto:tuancuongtkien@gmail.com" TargetMode="External"/><Relationship Id="rId61" Type="http://schemas.openxmlformats.org/officeDocument/2006/relationships/hyperlink" Target="mailto:loc.tranvo@yahoo.com.vn" TargetMode="External"/><Relationship Id="rId19" Type="http://schemas.openxmlformats.org/officeDocument/2006/relationships/hyperlink" Target="mailto:hieptd.daphuoc@gmail.com" TargetMode="External"/><Relationship Id="rId14" Type="http://schemas.openxmlformats.org/officeDocument/2006/relationships/hyperlink" Target="mailto:ducnguyen531992@gmail.com" TargetMode="External"/><Relationship Id="rId22" Type="http://schemas.openxmlformats.org/officeDocument/2006/relationships/hyperlink" Target="mailto:loc.tranvo@yahoo.com.vn" TargetMode="External"/><Relationship Id="rId27" Type="http://schemas.openxmlformats.org/officeDocument/2006/relationships/hyperlink" Target="mailto:loc.tranvo@yahoo.com.vn" TargetMode="External"/><Relationship Id="rId30" Type="http://schemas.openxmlformats.org/officeDocument/2006/relationships/hyperlink" Target="mailto:hieptd.daphuoc@gmail.com" TargetMode="External"/><Relationship Id="rId35" Type="http://schemas.openxmlformats.org/officeDocument/2006/relationships/hyperlink" Target="mailto:phhiep.c2daphuoc.hcm@moet.edu.vn" TargetMode="External"/><Relationship Id="rId43" Type="http://schemas.openxmlformats.org/officeDocument/2006/relationships/hyperlink" Target="mailto:phhiep.c2daphuoc.hcm@moet.edu.vn" TargetMode="External"/><Relationship Id="rId48" Type="http://schemas.openxmlformats.org/officeDocument/2006/relationships/hyperlink" Target="mailto:phhiep.c2daphuoc.hcm@moet.edu.vn" TargetMode="External"/><Relationship Id="rId56" Type="http://schemas.openxmlformats.org/officeDocument/2006/relationships/hyperlink" Target="mailto:tuancuongtkien@gmail.com" TargetMode="External"/><Relationship Id="rId64" Type="http://schemas.openxmlformats.org/officeDocument/2006/relationships/hyperlink" Target="mailto:ducnguyen531992@gmail.com" TargetMode="External"/><Relationship Id="rId69" Type="http://schemas.openxmlformats.org/officeDocument/2006/relationships/hyperlink" Target="mailto:loc.tranvo@yahoo.com.vn" TargetMode="External"/><Relationship Id="rId8" Type="http://schemas.openxmlformats.org/officeDocument/2006/relationships/hyperlink" Target="mailto:ducnguyen531992@gmail.com" TargetMode="External"/><Relationship Id="rId51" Type="http://schemas.openxmlformats.org/officeDocument/2006/relationships/hyperlink" Target="mailto:phhiep.c2daphuoc.hcm@moet.edu.vn" TargetMode="External"/><Relationship Id="rId3" Type="http://schemas.openxmlformats.org/officeDocument/2006/relationships/hyperlink" Target="mailto:tuancuongtkien@gmail.com" TargetMode="External"/><Relationship Id="rId12" Type="http://schemas.openxmlformats.org/officeDocument/2006/relationships/hyperlink" Target="mailto:ducnguyen531992@gmail.com" TargetMode="External"/><Relationship Id="rId17" Type="http://schemas.openxmlformats.org/officeDocument/2006/relationships/hyperlink" Target="mailto:loc.tranvo@yahoo.com.vn" TargetMode="External"/><Relationship Id="rId25" Type="http://schemas.openxmlformats.org/officeDocument/2006/relationships/hyperlink" Target="mailto:loc.tranvo@yahoo.com.vn" TargetMode="External"/><Relationship Id="rId33" Type="http://schemas.openxmlformats.org/officeDocument/2006/relationships/hyperlink" Target="mailto:phhiep.c2daphuoc.hcm@moet.edu.vn" TargetMode="External"/><Relationship Id="rId38" Type="http://schemas.openxmlformats.org/officeDocument/2006/relationships/hyperlink" Target="mailto:phhiep.c2daphuoc.hcm@moet.edu.vn" TargetMode="External"/><Relationship Id="rId46" Type="http://schemas.openxmlformats.org/officeDocument/2006/relationships/hyperlink" Target="mailto:phhiep.c2daphuoc.hcm@moet.edu.vn" TargetMode="External"/><Relationship Id="rId59" Type="http://schemas.openxmlformats.org/officeDocument/2006/relationships/hyperlink" Target="mailto:loc.tranvo@yahoo.com.vn" TargetMode="External"/><Relationship Id="rId67" Type="http://schemas.openxmlformats.org/officeDocument/2006/relationships/hyperlink" Target="mailto:loc.tranvo@yahoo.com.vn" TargetMode="External"/><Relationship Id="rId20" Type="http://schemas.openxmlformats.org/officeDocument/2006/relationships/hyperlink" Target="mailto:hieptd.daphuoc@gmail.com" TargetMode="External"/><Relationship Id="rId41" Type="http://schemas.openxmlformats.org/officeDocument/2006/relationships/hyperlink" Target="mailto:phhiep.c2daphuoc.hcm@moet.edu.vn" TargetMode="External"/><Relationship Id="rId54" Type="http://schemas.openxmlformats.org/officeDocument/2006/relationships/hyperlink" Target="mailto:phhiep.c2daphuoc.hcm@moet.edu.vn" TargetMode="External"/><Relationship Id="rId62" Type="http://schemas.openxmlformats.org/officeDocument/2006/relationships/hyperlink" Target="mailto:ducnguyen531992@gmail.com" TargetMode="External"/><Relationship Id="rId70" Type="http://schemas.openxmlformats.org/officeDocument/2006/relationships/hyperlink" Target="mailto:ducnguyen531992@gmail.com" TargetMode="External"/><Relationship Id="rId1" Type="http://schemas.openxmlformats.org/officeDocument/2006/relationships/hyperlink" Target="mailto:tuancuongtkien@gmail.com" TargetMode="External"/><Relationship Id="rId6" Type="http://schemas.openxmlformats.org/officeDocument/2006/relationships/hyperlink" Target="mailto:ducnguyen531992@gmail.com" TargetMode="External"/><Relationship Id="rId15" Type="http://schemas.openxmlformats.org/officeDocument/2006/relationships/hyperlink" Target="mailto:loc.tranvo@yahoo.com.vn" TargetMode="External"/><Relationship Id="rId23" Type="http://schemas.openxmlformats.org/officeDocument/2006/relationships/hyperlink" Target="mailto:loc.tranvo@yahoo.com.vn" TargetMode="External"/><Relationship Id="rId28" Type="http://schemas.openxmlformats.org/officeDocument/2006/relationships/hyperlink" Target="mailto:hieptd.daphuoc@gmail.com" TargetMode="External"/><Relationship Id="rId36" Type="http://schemas.openxmlformats.org/officeDocument/2006/relationships/hyperlink" Target="mailto:phhiep.c2daphuoc.hcm@moet.edu.vn" TargetMode="External"/><Relationship Id="rId49" Type="http://schemas.openxmlformats.org/officeDocument/2006/relationships/hyperlink" Target="mailto:phhiep.c2daphuoc.hcm@moet.edu.vn" TargetMode="External"/><Relationship Id="rId57" Type="http://schemas.openxmlformats.org/officeDocument/2006/relationships/hyperlink" Target="mailto:hieptd.daphuoc@gmail.com" TargetMode="External"/><Relationship Id="rId10" Type="http://schemas.openxmlformats.org/officeDocument/2006/relationships/hyperlink" Target="mailto:ducnguyen531992@gmail.com" TargetMode="External"/><Relationship Id="rId31" Type="http://schemas.openxmlformats.org/officeDocument/2006/relationships/hyperlink" Target="mailto:phhiep.c2daphuoc.hcm@moet.edu.vn" TargetMode="External"/><Relationship Id="rId44" Type="http://schemas.openxmlformats.org/officeDocument/2006/relationships/hyperlink" Target="mailto:phhiep.c2daphuoc.hcm@moet.edu.vn" TargetMode="External"/><Relationship Id="rId52" Type="http://schemas.openxmlformats.org/officeDocument/2006/relationships/hyperlink" Target="mailto:phhiep.c2daphuoc.hcm@moet.edu.vn" TargetMode="External"/><Relationship Id="rId60" Type="http://schemas.openxmlformats.org/officeDocument/2006/relationships/hyperlink" Target="mailto:ducnguyen531992@gmail.com" TargetMode="External"/><Relationship Id="rId65" Type="http://schemas.openxmlformats.org/officeDocument/2006/relationships/hyperlink" Target="mailto:loc.tranvo@yahoo.com.vn" TargetMode="External"/><Relationship Id="rId4" Type="http://schemas.openxmlformats.org/officeDocument/2006/relationships/hyperlink" Target="mailto:ducnguyen531992@gmail.com" TargetMode="External"/><Relationship Id="rId9" Type="http://schemas.openxmlformats.org/officeDocument/2006/relationships/hyperlink" Target="mailto:tuancuongtkien@gmail.com" TargetMode="External"/><Relationship Id="rId13" Type="http://schemas.openxmlformats.org/officeDocument/2006/relationships/hyperlink" Target="mailto:tuancuongtkien@gmail.com" TargetMode="External"/><Relationship Id="rId18" Type="http://schemas.openxmlformats.org/officeDocument/2006/relationships/hyperlink" Target="mailto:loc.tranvo@yahoo.com.vn" TargetMode="External"/><Relationship Id="rId39" Type="http://schemas.openxmlformats.org/officeDocument/2006/relationships/hyperlink" Target="mailto:phhiep.c2daphuoc.hcm@moet.edu.vn" TargetMode="External"/><Relationship Id="rId34" Type="http://schemas.openxmlformats.org/officeDocument/2006/relationships/hyperlink" Target="mailto:phhiep.c2daphuoc.hcm@moet.edu.vn" TargetMode="External"/><Relationship Id="rId50" Type="http://schemas.openxmlformats.org/officeDocument/2006/relationships/hyperlink" Target="mailto:phhiep.c2daphuoc.hcm@moet.edu.vn" TargetMode="External"/><Relationship Id="rId55" Type="http://schemas.openxmlformats.org/officeDocument/2006/relationships/hyperlink" Target="mailto:loc.tranvo@yahoo.com.vn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vothiem75@gmail.com" TargetMode="External"/><Relationship Id="rId13" Type="http://schemas.openxmlformats.org/officeDocument/2006/relationships/hyperlink" Target="mailto:hanh0783@gmail.com" TargetMode="External"/><Relationship Id="rId18" Type="http://schemas.openxmlformats.org/officeDocument/2006/relationships/hyperlink" Target="mailto:huynhthingocbich1601@gmail.com" TargetMode="External"/><Relationship Id="rId26" Type="http://schemas.openxmlformats.org/officeDocument/2006/relationships/hyperlink" Target="mailto:tranthingochien18@gmail.com" TargetMode="External"/><Relationship Id="rId3" Type="http://schemas.openxmlformats.org/officeDocument/2006/relationships/hyperlink" Target="mailto:Basang.nhac@gmail.com" TargetMode="External"/><Relationship Id="rId21" Type="http://schemas.openxmlformats.org/officeDocument/2006/relationships/hyperlink" Target="mailto:socolatran1985@gmail.com" TargetMode="External"/><Relationship Id="rId7" Type="http://schemas.openxmlformats.org/officeDocument/2006/relationships/hyperlink" Target="mailto:vothiem75@gmail.com" TargetMode="External"/><Relationship Id="rId12" Type="http://schemas.openxmlformats.org/officeDocument/2006/relationships/hyperlink" Target="mailto:Thanhhuy.la@gmail.com" TargetMode="External"/><Relationship Id="rId17" Type="http://schemas.openxmlformats.org/officeDocument/2006/relationships/hyperlink" Target="mailto:huynhthingocbich1601@gmail.com" TargetMode="External"/><Relationship Id="rId25" Type="http://schemas.openxmlformats.org/officeDocument/2006/relationships/hyperlink" Target="mailto:tranthingochien18@gmail.com" TargetMode="External"/><Relationship Id="rId2" Type="http://schemas.openxmlformats.org/officeDocument/2006/relationships/hyperlink" Target="mailto:vothiem75@gmail.com" TargetMode="External"/><Relationship Id="rId16" Type="http://schemas.openxmlformats.org/officeDocument/2006/relationships/hyperlink" Target="mailto:hanh0783@gmail.com" TargetMode="External"/><Relationship Id="rId20" Type="http://schemas.openxmlformats.org/officeDocument/2006/relationships/hyperlink" Target="mailto:huynhthingocbich1601@gmail.com" TargetMode="External"/><Relationship Id="rId29" Type="http://schemas.openxmlformats.org/officeDocument/2006/relationships/hyperlink" Target="mailto:tuyetdaothcsdongnai@gmail.com" TargetMode="External"/><Relationship Id="rId1" Type="http://schemas.openxmlformats.org/officeDocument/2006/relationships/hyperlink" Target="mailto:Basang.nhac@gmail.com" TargetMode="External"/><Relationship Id="rId6" Type="http://schemas.openxmlformats.org/officeDocument/2006/relationships/hyperlink" Target="mailto:vothiem75@gmail.com" TargetMode="External"/><Relationship Id="rId11" Type="http://schemas.openxmlformats.org/officeDocument/2006/relationships/hyperlink" Target="mailto:Thanhhuy.la@gmail.com" TargetMode="External"/><Relationship Id="rId24" Type="http://schemas.openxmlformats.org/officeDocument/2006/relationships/hyperlink" Target="mailto:socolatran1985@gmail.com" TargetMode="External"/><Relationship Id="rId5" Type="http://schemas.openxmlformats.org/officeDocument/2006/relationships/hyperlink" Target="mailto:Basang.nhac@gmail.com" TargetMode="External"/><Relationship Id="rId15" Type="http://schemas.openxmlformats.org/officeDocument/2006/relationships/hyperlink" Target="mailto:hanh0783@gmail.com" TargetMode="External"/><Relationship Id="rId23" Type="http://schemas.openxmlformats.org/officeDocument/2006/relationships/hyperlink" Target="mailto:socolatran1985@gmail.com" TargetMode="External"/><Relationship Id="rId28" Type="http://schemas.openxmlformats.org/officeDocument/2006/relationships/hyperlink" Target="mailto:tranthingochien18@gmail.com" TargetMode="External"/><Relationship Id="rId10" Type="http://schemas.openxmlformats.org/officeDocument/2006/relationships/hyperlink" Target="mailto:Thanhhuy.la@gmail.com" TargetMode="External"/><Relationship Id="rId19" Type="http://schemas.openxmlformats.org/officeDocument/2006/relationships/hyperlink" Target="mailto:huynhthingocbich1601@gmail.com" TargetMode="External"/><Relationship Id="rId31" Type="http://schemas.openxmlformats.org/officeDocument/2006/relationships/hyperlink" Target="mailto:tuyetdaothcsdongnai@gmail.com" TargetMode="External"/><Relationship Id="rId4" Type="http://schemas.openxmlformats.org/officeDocument/2006/relationships/hyperlink" Target="mailto:Basang.nhac@gmail.com" TargetMode="External"/><Relationship Id="rId9" Type="http://schemas.openxmlformats.org/officeDocument/2006/relationships/hyperlink" Target="mailto:Thanhhuy.la@gmail.com" TargetMode="External"/><Relationship Id="rId14" Type="http://schemas.openxmlformats.org/officeDocument/2006/relationships/hyperlink" Target="mailto:hanh0783@gmail.com" TargetMode="External"/><Relationship Id="rId22" Type="http://schemas.openxmlformats.org/officeDocument/2006/relationships/hyperlink" Target="mailto:socolatran1985@gmail.com" TargetMode="External"/><Relationship Id="rId27" Type="http://schemas.openxmlformats.org/officeDocument/2006/relationships/hyperlink" Target="mailto:tranthingochien18@gmail.com" TargetMode="External"/><Relationship Id="rId30" Type="http://schemas.openxmlformats.org/officeDocument/2006/relationships/hyperlink" Target="mailto:tuyetdaothcsdongnai@gmail.com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mailto:doanman87@gmail.com" TargetMode="External"/><Relationship Id="rId2" Type="http://schemas.openxmlformats.org/officeDocument/2006/relationships/hyperlink" Target="mailto:phamquyen.27031994@gmail.com" TargetMode="External"/><Relationship Id="rId1" Type="http://schemas.openxmlformats.org/officeDocument/2006/relationships/hyperlink" Target="mailto:tthong.bc@hcm.edu.vn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mailto:nguyendangkhoa4671@gmail.com" TargetMode="External"/><Relationship Id="rId21" Type="http://schemas.openxmlformats.org/officeDocument/2006/relationships/hyperlink" Target="mailto:nguyendangkhoa4671@gmail.com" TargetMode="External"/><Relationship Id="rId42" Type="http://schemas.openxmlformats.org/officeDocument/2006/relationships/hyperlink" Target="mailto:nguyendangkhoa4671@gmail.com" TargetMode="External"/><Relationship Id="rId47" Type="http://schemas.openxmlformats.org/officeDocument/2006/relationships/hyperlink" Target="mailto:queanhha1008@gmail.com" TargetMode="External"/><Relationship Id="rId63" Type="http://schemas.openxmlformats.org/officeDocument/2006/relationships/hyperlink" Target="mailto:luukimanh2708@gmail.com" TargetMode="External"/><Relationship Id="rId68" Type="http://schemas.openxmlformats.org/officeDocument/2006/relationships/hyperlink" Target="mailto:luukimanh2708@gmail.com" TargetMode="External"/><Relationship Id="rId16" Type="http://schemas.openxmlformats.org/officeDocument/2006/relationships/hyperlink" Target="mailto:nguyendangkhoa4671@gmail.com" TargetMode="External"/><Relationship Id="rId11" Type="http://schemas.openxmlformats.org/officeDocument/2006/relationships/hyperlink" Target="mailto:queanhha1008@gmail.com" TargetMode="External"/><Relationship Id="rId32" Type="http://schemas.openxmlformats.org/officeDocument/2006/relationships/hyperlink" Target="mailto:nguyendangkhoa4671@gmail.com" TargetMode="External"/><Relationship Id="rId37" Type="http://schemas.openxmlformats.org/officeDocument/2006/relationships/hyperlink" Target="mailto:nguyendangkhoa4671@gmail.com" TargetMode="External"/><Relationship Id="rId53" Type="http://schemas.openxmlformats.org/officeDocument/2006/relationships/hyperlink" Target="mailto:luukimanh2708@gmail.com" TargetMode="External"/><Relationship Id="rId58" Type="http://schemas.openxmlformats.org/officeDocument/2006/relationships/hyperlink" Target="mailto:luukimanh2708@gmail.com" TargetMode="External"/><Relationship Id="rId74" Type="http://schemas.openxmlformats.org/officeDocument/2006/relationships/hyperlink" Target="mailto:nguyenhoa011188@gmail.com" TargetMode="External"/><Relationship Id="rId79" Type="http://schemas.openxmlformats.org/officeDocument/2006/relationships/hyperlink" Target="mailto:nguyenhoa011188@gmail.com" TargetMode="External"/><Relationship Id="rId5" Type="http://schemas.openxmlformats.org/officeDocument/2006/relationships/hyperlink" Target="mailto:queanhha1008@gmail.com" TargetMode="External"/><Relationship Id="rId61" Type="http://schemas.openxmlformats.org/officeDocument/2006/relationships/hyperlink" Target="mailto:luukimanh2708@gmail.com" TargetMode="External"/><Relationship Id="rId19" Type="http://schemas.openxmlformats.org/officeDocument/2006/relationships/hyperlink" Target="mailto:nguyendangkhoa4671@gmail.com" TargetMode="External"/><Relationship Id="rId14" Type="http://schemas.openxmlformats.org/officeDocument/2006/relationships/hyperlink" Target="mailto:luubaloc1983@gmail.com" TargetMode="External"/><Relationship Id="rId22" Type="http://schemas.openxmlformats.org/officeDocument/2006/relationships/hyperlink" Target="mailto:nguyendangkhoa4671@gmail.com" TargetMode="External"/><Relationship Id="rId27" Type="http://schemas.openxmlformats.org/officeDocument/2006/relationships/hyperlink" Target="mailto:nguyendangkhoa4671@gmail.com" TargetMode="External"/><Relationship Id="rId30" Type="http://schemas.openxmlformats.org/officeDocument/2006/relationships/hyperlink" Target="mailto:nguyendangkhoa4671@gmail.com" TargetMode="External"/><Relationship Id="rId35" Type="http://schemas.openxmlformats.org/officeDocument/2006/relationships/hyperlink" Target="mailto:nguyendangkhoa4671@gmail.com" TargetMode="External"/><Relationship Id="rId43" Type="http://schemas.openxmlformats.org/officeDocument/2006/relationships/hyperlink" Target="mailto:queanhha1008@gmail.com" TargetMode="External"/><Relationship Id="rId48" Type="http://schemas.openxmlformats.org/officeDocument/2006/relationships/hyperlink" Target="mailto:queanhha1008@gmail.com" TargetMode="External"/><Relationship Id="rId56" Type="http://schemas.openxmlformats.org/officeDocument/2006/relationships/hyperlink" Target="mailto:luukimanh2708@gmail.com" TargetMode="External"/><Relationship Id="rId64" Type="http://schemas.openxmlformats.org/officeDocument/2006/relationships/hyperlink" Target="mailto:luukimanh2708@gmail.com" TargetMode="External"/><Relationship Id="rId69" Type="http://schemas.openxmlformats.org/officeDocument/2006/relationships/hyperlink" Target="mailto:luukimanh2708@gmail.com" TargetMode="External"/><Relationship Id="rId77" Type="http://schemas.openxmlformats.org/officeDocument/2006/relationships/hyperlink" Target="mailto:nguyenhoa011188@gmail.com" TargetMode="External"/><Relationship Id="rId8" Type="http://schemas.openxmlformats.org/officeDocument/2006/relationships/hyperlink" Target="mailto:queanhha1008@gmail.com" TargetMode="External"/><Relationship Id="rId51" Type="http://schemas.openxmlformats.org/officeDocument/2006/relationships/hyperlink" Target="mailto:queanhha1008@gmail.com" TargetMode="External"/><Relationship Id="rId72" Type="http://schemas.openxmlformats.org/officeDocument/2006/relationships/hyperlink" Target="mailto:nguyenhoa011188@gmail.com" TargetMode="External"/><Relationship Id="rId80" Type="http://schemas.openxmlformats.org/officeDocument/2006/relationships/hyperlink" Target="mailto:nguyenhoa011188@gmail.com" TargetMode="External"/><Relationship Id="rId3" Type="http://schemas.openxmlformats.org/officeDocument/2006/relationships/hyperlink" Target="mailto:queanhha1008@gmail.com" TargetMode="External"/><Relationship Id="rId12" Type="http://schemas.openxmlformats.org/officeDocument/2006/relationships/hyperlink" Target="mailto:queanhha1008@gmail.com" TargetMode="External"/><Relationship Id="rId17" Type="http://schemas.openxmlformats.org/officeDocument/2006/relationships/hyperlink" Target="mailto:nguyendangkhoa4671@gmail.com" TargetMode="External"/><Relationship Id="rId25" Type="http://schemas.openxmlformats.org/officeDocument/2006/relationships/hyperlink" Target="mailto:nguyendangkhoa4671@gmail.com" TargetMode="External"/><Relationship Id="rId33" Type="http://schemas.openxmlformats.org/officeDocument/2006/relationships/hyperlink" Target="mailto:nguyendangkhoa4671@gmail.com" TargetMode="External"/><Relationship Id="rId38" Type="http://schemas.openxmlformats.org/officeDocument/2006/relationships/hyperlink" Target="mailto:nguyendangkhoa4671@gmail.com" TargetMode="External"/><Relationship Id="rId46" Type="http://schemas.openxmlformats.org/officeDocument/2006/relationships/hyperlink" Target="mailto:queanhha1008@gmail.com" TargetMode="External"/><Relationship Id="rId59" Type="http://schemas.openxmlformats.org/officeDocument/2006/relationships/hyperlink" Target="mailto:luukimanh2708@gmail.com" TargetMode="External"/><Relationship Id="rId67" Type="http://schemas.openxmlformats.org/officeDocument/2006/relationships/hyperlink" Target="mailto:luukimanh2708@gmail.com" TargetMode="External"/><Relationship Id="rId20" Type="http://schemas.openxmlformats.org/officeDocument/2006/relationships/hyperlink" Target="mailto:nguyendangkhoa4671@gmail.com" TargetMode="External"/><Relationship Id="rId41" Type="http://schemas.openxmlformats.org/officeDocument/2006/relationships/hyperlink" Target="mailto:nguyendangkhoa4671@gmail.com" TargetMode="External"/><Relationship Id="rId54" Type="http://schemas.openxmlformats.org/officeDocument/2006/relationships/hyperlink" Target="mailto:luukimanh2708@gmail.com" TargetMode="External"/><Relationship Id="rId62" Type="http://schemas.openxmlformats.org/officeDocument/2006/relationships/hyperlink" Target="mailto:luukimanh2708@gmail.com" TargetMode="External"/><Relationship Id="rId70" Type="http://schemas.openxmlformats.org/officeDocument/2006/relationships/hyperlink" Target="mailto:luukimanh2708@gmail.com" TargetMode="External"/><Relationship Id="rId75" Type="http://schemas.openxmlformats.org/officeDocument/2006/relationships/hyperlink" Target="mailto:nguyenhoa011188@gmail.com" TargetMode="External"/><Relationship Id="rId1" Type="http://schemas.openxmlformats.org/officeDocument/2006/relationships/hyperlink" Target="mailto:tienvanpr88@gmail.com" TargetMode="External"/><Relationship Id="rId6" Type="http://schemas.openxmlformats.org/officeDocument/2006/relationships/hyperlink" Target="mailto:queanhha1008@gmail.com" TargetMode="External"/><Relationship Id="rId15" Type="http://schemas.openxmlformats.org/officeDocument/2006/relationships/hyperlink" Target="mailto:nguyendangkhoa4671@gmail.com" TargetMode="External"/><Relationship Id="rId23" Type="http://schemas.openxmlformats.org/officeDocument/2006/relationships/hyperlink" Target="mailto:nguyendangkhoa4671@gmail.com" TargetMode="External"/><Relationship Id="rId28" Type="http://schemas.openxmlformats.org/officeDocument/2006/relationships/hyperlink" Target="mailto:nguyendangkhoa4671@gmail.com" TargetMode="External"/><Relationship Id="rId36" Type="http://schemas.openxmlformats.org/officeDocument/2006/relationships/hyperlink" Target="mailto:nguyendangkhoa4671@gmail.com" TargetMode="External"/><Relationship Id="rId49" Type="http://schemas.openxmlformats.org/officeDocument/2006/relationships/hyperlink" Target="mailto:queanhha1008@gmail.com" TargetMode="External"/><Relationship Id="rId57" Type="http://schemas.openxmlformats.org/officeDocument/2006/relationships/hyperlink" Target="mailto:luukimanh2708@gmail.com" TargetMode="External"/><Relationship Id="rId10" Type="http://schemas.openxmlformats.org/officeDocument/2006/relationships/hyperlink" Target="mailto:queanhha1008@gmail.com" TargetMode="External"/><Relationship Id="rId31" Type="http://schemas.openxmlformats.org/officeDocument/2006/relationships/hyperlink" Target="mailto:nguyendangkhoa4671@gmail.com" TargetMode="External"/><Relationship Id="rId44" Type="http://schemas.openxmlformats.org/officeDocument/2006/relationships/hyperlink" Target="mailto:queanhha1008@gmail.com" TargetMode="External"/><Relationship Id="rId52" Type="http://schemas.openxmlformats.org/officeDocument/2006/relationships/hyperlink" Target="mailto:luukimanh2708@gmail.com" TargetMode="External"/><Relationship Id="rId60" Type="http://schemas.openxmlformats.org/officeDocument/2006/relationships/hyperlink" Target="mailto:luukimanh2708@gmail.com" TargetMode="External"/><Relationship Id="rId65" Type="http://schemas.openxmlformats.org/officeDocument/2006/relationships/hyperlink" Target="mailto:luukimanh2708@gmail.com" TargetMode="External"/><Relationship Id="rId73" Type="http://schemas.openxmlformats.org/officeDocument/2006/relationships/hyperlink" Target="mailto:nguyenhoa011188@gmail.com" TargetMode="External"/><Relationship Id="rId78" Type="http://schemas.openxmlformats.org/officeDocument/2006/relationships/hyperlink" Target="mailto:nguyenhoa011188@gmail.com" TargetMode="External"/><Relationship Id="rId81" Type="http://schemas.openxmlformats.org/officeDocument/2006/relationships/hyperlink" Target="mailto:nguyenhoa011188@gmail.com" TargetMode="External"/><Relationship Id="rId4" Type="http://schemas.openxmlformats.org/officeDocument/2006/relationships/hyperlink" Target="mailto:queanhha1008@gmail.com" TargetMode="External"/><Relationship Id="rId9" Type="http://schemas.openxmlformats.org/officeDocument/2006/relationships/hyperlink" Target="mailto:queanhha1008@gmail.com" TargetMode="External"/><Relationship Id="rId13" Type="http://schemas.openxmlformats.org/officeDocument/2006/relationships/hyperlink" Target="mailto:queanhha1008@gmail.com" TargetMode="External"/><Relationship Id="rId18" Type="http://schemas.openxmlformats.org/officeDocument/2006/relationships/hyperlink" Target="mailto:nguyendangkhoa4671@gmail.com" TargetMode="External"/><Relationship Id="rId39" Type="http://schemas.openxmlformats.org/officeDocument/2006/relationships/hyperlink" Target="mailto:nguyendangkhoa4671@gmail.com" TargetMode="External"/><Relationship Id="rId34" Type="http://schemas.openxmlformats.org/officeDocument/2006/relationships/hyperlink" Target="mailto:nguyendangkhoa4671@gmail.com" TargetMode="External"/><Relationship Id="rId50" Type="http://schemas.openxmlformats.org/officeDocument/2006/relationships/hyperlink" Target="mailto:queanhha1008@gmail.com" TargetMode="External"/><Relationship Id="rId55" Type="http://schemas.openxmlformats.org/officeDocument/2006/relationships/hyperlink" Target="mailto:luukimanh2708@gmail.com" TargetMode="External"/><Relationship Id="rId76" Type="http://schemas.openxmlformats.org/officeDocument/2006/relationships/hyperlink" Target="mailto:nguyenhoa011188@gmail.com" TargetMode="External"/><Relationship Id="rId7" Type="http://schemas.openxmlformats.org/officeDocument/2006/relationships/hyperlink" Target="mailto:queanhha1008@gmail.com" TargetMode="External"/><Relationship Id="rId71" Type="http://schemas.openxmlformats.org/officeDocument/2006/relationships/hyperlink" Target="mailto:luukimanh2708@gmail.com" TargetMode="External"/><Relationship Id="rId2" Type="http://schemas.openxmlformats.org/officeDocument/2006/relationships/hyperlink" Target="mailto:queanhha1008@gmail.com" TargetMode="External"/><Relationship Id="rId29" Type="http://schemas.openxmlformats.org/officeDocument/2006/relationships/hyperlink" Target="mailto:nguyendangkhoa4671@gmail.com" TargetMode="External"/><Relationship Id="rId24" Type="http://schemas.openxmlformats.org/officeDocument/2006/relationships/hyperlink" Target="mailto:nguyendangkhoa4671@gmail.com" TargetMode="External"/><Relationship Id="rId40" Type="http://schemas.openxmlformats.org/officeDocument/2006/relationships/hyperlink" Target="mailto:nguyendangkhoa4671@gmail.com" TargetMode="External"/><Relationship Id="rId45" Type="http://schemas.openxmlformats.org/officeDocument/2006/relationships/hyperlink" Target="mailto:queanhha1008@gmail.com" TargetMode="External"/><Relationship Id="rId66" Type="http://schemas.openxmlformats.org/officeDocument/2006/relationships/hyperlink" Target="mailto:luukimanh2708@gmail.com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mailto:haiyenph.1412@gmail.com" TargetMode="External"/><Relationship Id="rId18" Type="http://schemas.openxmlformats.org/officeDocument/2006/relationships/hyperlink" Target="mailto:quansontqtjhs@gmail.com" TargetMode="External"/><Relationship Id="rId26" Type="http://schemas.openxmlformats.org/officeDocument/2006/relationships/hyperlink" Target="mailto:phantrankimanh@gmail.com" TargetMode="External"/><Relationship Id="rId39" Type="http://schemas.openxmlformats.org/officeDocument/2006/relationships/hyperlink" Target="mailto:nguyenhoanganloveyou@gmail.com" TargetMode="External"/><Relationship Id="rId21" Type="http://schemas.openxmlformats.org/officeDocument/2006/relationships/hyperlink" Target="mailto:volap1976@gmail.com" TargetMode="External"/><Relationship Id="rId34" Type="http://schemas.openxmlformats.org/officeDocument/2006/relationships/hyperlink" Target="mailto:vothungan27@gmail.com" TargetMode="External"/><Relationship Id="rId42" Type="http://schemas.openxmlformats.org/officeDocument/2006/relationships/hyperlink" Target="mailto:haithanhpvh@gmail.com" TargetMode="External"/><Relationship Id="rId47" Type="http://schemas.openxmlformats.org/officeDocument/2006/relationships/hyperlink" Target="mailto:phantrankimanh@gmail.com" TargetMode="External"/><Relationship Id="rId50" Type="http://schemas.openxmlformats.org/officeDocument/2006/relationships/hyperlink" Target="mailto:ngadoan02031@gmail.com" TargetMode="External"/><Relationship Id="rId55" Type="http://schemas.openxmlformats.org/officeDocument/2006/relationships/hyperlink" Target="mailto:qngo1089@gmail.com" TargetMode="External"/><Relationship Id="rId7" Type="http://schemas.openxmlformats.org/officeDocument/2006/relationships/hyperlink" Target="mailto:mylyphongphu74@gmail.com" TargetMode="External"/><Relationship Id="rId2" Type="http://schemas.openxmlformats.org/officeDocument/2006/relationships/hyperlink" Target="mailto:trantuhongnga2810@gmail.com" TargetMode="External"/><Relationship Id="rId16" Type="http://schemas.openxmlformats.org/officeDocument/2006/relationships/hyperlink" Target="mailto:haiyenph.1412@gmail.com" TargetMode="External"/><Relationship Id="rId29" Type="http://schemas.openxmlformats.org/officeDocument/2006/relationships/hyperlink" Target="mailto:ngocchau2107@gmail,com" TargetMode="External"/><Relationship Id="rId11" Type="http://schemas.openxmlformats.org/officeDocument/2006/relationships/hyperlink" Target="mailto:haiyenph.1412@gmail.com" TargetMode="External"/><Relationship Id="rId24" Type="http://schemas.openxmlformats.org/officeDocument/2006/relationships/hyperlink" Target="mailto:phantrankimanh@gmail.com" TargetMode="External"/><Relationship Id="rId32" Type="http://schemas.openxmlformats.org/officeDocument/2006/relationships/hyperlink" Target="mailto:huele3337@gmail.com" TargetMode="External"/><Relationship Id="rId37" Type="http://schemas.openxmlformats.org/officeDocument/2006/relationships/hyperlink" Target="mailto:nguyenhoanganloveyou@gmail.com" TargetMode="External"/><Relationship Id="rId40" Type="http://schemas.openxmlformats.org/officeDocument/2006/relationships/hyperlink" Target="mailto:cathy16061986@gmail.com" TargetMode="External"/><Relationship Id="rId45" Type="http://schemas.openxmlformats.org/officeDocument/2006/relationships/hyperlink" Target="mailto:dollyphuong123@gmail.com" TargetMode="External"/><Relationship Id="rId53" Type="http://schemas.openxmlformats.org/officeDocument/2006/relationships/hyperlink" Target="mailto:qngo1089@gmail.com" TargetMode="External"/><Relationship Id="rId58" Type="http://schemas.openxmlformats.org/officeDocument/2006/relationships/hyperlink" Target="mailto:homeless1205@gmail.com" TargetMode="External"/><Relationship Id="rId5" Type="http://schemas.openxmlformats.org/officeDocument/2006/relationships/hyperlink" Target="mailto:hoangyenpp0311@gmail.com" TargetMode="External"/><Relationship Id="rId61" Type="http://schemas.openxmlformats.org/officeDocument/2006/relationships/hyperlink" Target="mailto:huuhochinh@gmail.com" TargetMode="External"/><Relationship Id="rId19" Type="http://schemas.openxmlformats.org/officeDocument/2006/relationships/hyperlink" Target="mailto:quansontqtjhs@gmail.com" TargetMode="External"/><Relationship Id="rId14" Type="http://schemas.openxmlformats.org/officeDocument/2006/relationships/hyperlink" Target="mailto:haiyenph.1412@gmail.com" TargetMode="External"/><Relationship Id="rId22" Type="http://schemas.openxmlformats.org/officeDocument/2006/relationships/hyperlink" Target="mailto:phantrankimanh@gmail.com" TargetMode="External"/><Relationship Id="rId27" Type="http://schemas.openxmlformats.org/officeDocument/2006/relationships/hyperlink" Target="mailto:phantrankimanh@gmail.com" TargetMode="External"/><Relationship Id="rId30" Type="http://schemas.openxmlformats.org/officeDocument/2006/relationships/hyperlink" Target="mailto:ngocchau2107@gmail,com" TargetMode="External"/><Relationship Id="rId35" Type="http://schemas.openxmlformats.org/officeDocument/2006/relationships/hyperlink" Target="mailto:vothungan27@gmail.com" TargetMode="External"/><Relationship Id="rId43" Type="http://schemas.openxmlformats.org/officeDocument/2006/relationships/hyperlink" Target="mailto:lethiqueav3@gmail.com" TargetMode="External"/><Relationship Id="rId48" Type="http://schemas.openxmlformats.org/officeDocument/2006/relationships/hyperlink" Target="mailto:ngadoan02031@gmail.com" TargetMode="External"/><Relationship Id="rId56" Type="http://schemas.openxmlformats.org/officeDocument/2006/relationships/hyperlink" Target="mailto:qngo1089@gmail.com" TargetMode="External"/><Relationship Id="rId8" Type="http://schemas.openxmlformats.org/officeDocument/2006/relationships/hyperlink" Target="mailto:mylyphongphu74@gmail.com" TargetMode="External"/><Relationship Id="rId51" Type="http://schemas.openxmlformats.org/officeDocument/2006/relationships/hyperlink" Target="mailto:qngo1089@gmail.com" TargetMode="External"/><Relationship Id="rId3" Type="http://schemas.openxmlformats.org/officeDocument/2006/relationships/hyperlink" Target="mailto:trantuhongnga2810@gmail.com" TargetMode="External"/><Relationship Id="rId12" Type="http://schemas.openxmlformats.org/officeDocument/2006/relationships/hyperlink" Target="mailto:haiyenph.1412@gmail.com" TargetMode="External"/><Relationship Id="rId17" Type="http://schemas.openxmlformats.org/officeDocument/2006/relationships/hyperlink" Target="mailto:haiyenph.1412@gmail.com" TargetMode="External"/><Relationship Id="rId25" Type="http://schemas.openxmlformats.org/officeDocument/2006/relationships/hyperlink" Target="mailto:phantrankimanh@gmail.com" TargetMode="External"/><Relationship Id="rId33" Type="http://schemas.openxmlformats.org/officeDocument/2006/relationships/hyperlink" Target="mailto:huele3337@gmail.com" TargetMode="External"/><Relationship Id="rId38" Type="http://schemas.openxmlformats.org/officeDocument/2006/relationships/hyperlink" Target="mailto:btlanduy@gmail.com" TargetMode="External"/><Relationship Id="rId46" Type="http://schemas.openxmlformats.org/officeDocument/2006/relationships/hyperlink" Target="mailto:phantrankimanh@gmail.com" TargetMode="External"/><Relationship Id="rId59" Type="http://schemas.openxmlformats.org/officeDocument/2006/relationships/hyperlink" Target="mailto:haotang006@gmail.com" TargetMode="External"/><Relationship Id="rId20" Type="http://schemas.openxmlformats.org/officeDocument/2006/relationships/hyperlink" Target="mailto:volap1976@gmail.com" TargetMode="External"/><Relationship Id="rId41" Type="http://schemas.openxmlformats.org/officeDocument/2006/relationships/hyperlink" Target="mailto:cathy16061986@gmail.com" TargetMode="External"/><Relationship Id="rId54" Type="http://schemas.openxmlformats.org/officeDocument/2006/relationships/hyperlink" Target="mailto:qngo1089@gmail.com" TargetMode="External"/><Relationship Id="rId62" Type="http://schemas.openxmlformats.org/officeDocument/2006/relationships/hyperlink" Target="mailto:huuhochinh@gmail.com" TargetMode="External"/><Relationship Id="rId1" Type="http://schemas.openxmlformats.org/officeDocument/2006/relationships/hyperlink" Target="mailto:trantuhongnga2810@gmail.com" TargetMode="External"/><Relationship Id="rId6" Type="http://schemas.openxmlformats.org/officeDocument/2006/relationships/hyperlink" Target="mailto:hoangyenpp0311@gmail.com" TargetMode="External"/><Relationship Id="rId15" Type="http://schemas.openxmlformats.org/officeDocument/2006/relationships/hyperlink" Target="mailto:haiyenph.1412@gmail.com" TargetMode="External"/><Relationship Id="rId23" Type="http://schemas.openxmlformats.org/officeDocument/2006/relationships/hyperlink" Target="mailto:phantrankimanh@gmail.com" TargetMode="External"/><Relationship Id="rId28" Type="http://schemas.openxmlformats.org/officeDocument/2006/relationships/hyperlink" Target="mailto:phantrankimanh@gmail.com" TargetMode="External"/><Relationship Id="rId36" Type="http://schemas.openxmlformats.org/officeDocument/2006/relationships/hyperlink" Target="mailto:vothungan27@gmail.com" TargetMode="External"/><Relationship Id="rId49" Type="http://schemas.openxmlformats.org/officeDocument/2006/relationships/hyperlink" Target="mailto:ngadoan02031@gmail.com" TargetMode="External"/><Relationship Id="rId57" Type="http://schemas.openxmlformats.org/officeDocument/2006/relationships/hyperlink" Target="mailto:homeless1205@gmail.com" TargetMode="External"/><Relationship Id="rId10" Type="http://schemas.openxmlformats.org/officeDocument/2006/relationships/hyperlink" Target="mailto:haiyenph.1412@gmail.com" TargetMode="External"/><Relationship Id="rId31" Type="http://schemas.openxmlformats.org/officeDocument/2006/relationships/hyperlink" Target="mailto:huele3337@gmail.com" TargetMode="External"/><Relationship Id="rId44" Type="http://schemas.openxmlformats.org/officeDocument/2006/relationships/hyperlink" Target="mailto:dollyphuong123@gmail.com" TargetMode="External"/><Relationship Id="rId52" Type="http://schemas.openxmlformats.org/officeDocument/2006/relationships/hyperlink" Target="mailto:qngo1089@gmail.com" TargetMode="External"/><Relationship Id="rId60" Type="http://schemas.openxmlformats.org/officeDocument/2006/relationships/hyperlink" Target="mailto:haotang006@gmail.com" TargetMode="External"/><Relationship Id="rId4" Type="http://schemas.openxmlformats.org/officeDocument/2006/relationships/hyperlink" Target="mailto:hoangyenpp0311@gmail.com" TargetMode="External"/><Relationship Id="rId9" Type="http://schemas.openxmlformats.org/officeDocument/2006/relationships/hyperlink" Target="mailto:mylyphongphu74@gmail.com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mailto:ngoclien2908@gmail.com" TargetMode="External"/><Relationship Id="rId18" Type="http://schemas.openxmlformats.org/officeDocument/2006/relationships/hyperlink" Target="mailto:thanhtrung.dhsp@gmail.com" TargetMode="External"/><Relationship Id="rId26" Type="http://schemas.openxmlformats.org/officeDocument/2006/relationships/hyperlink" Target="mailto:nguyenthibaohong0907@gmail" TargetMode="External"/><Relationship Id="rId39" Type="http://schemas.openxmlformats.org/officeDocument/2006/relationships/hyperlink" Target="mailto:dungsau2003@gmail.com" TargetMode="External"/><Relationship Id="rId21" Type="http://schemas.openxmlformats.org/officeDocument/2006/relationships/hyperlink" Target="mailto:buithikimbien1984@gmail.com" TargetMode="External"/><Relationship Id="rId34" Type="http://schemas.openxmlformats.org/officeDocument/2006/relationships/hyperlink" Target="mailto:dungsau2003@gmail.com" TargetMode="External"/><Relationship Id="rId42" Type="http://schemas.openxmlformats.org/officeDocument/2006/relationships/hyperlink" Target="mailto:taithuy12812@gmail.com" TargetMode="External"/><Relationship Id="rId47" Type="http://schemas.openxmlformats.org/officeDocument/2006/relationships/hyperlink" Target="mailto:trangnguyenpursue@gmail.com" TargetMode="External"/><Relationship Id="rId50" Type="http://schemas.openxmlformats.org/officeDocument/2006/relationships/hyperlink" Target="mailto:huynhthingochang8390@gmail.com" TargetMode="External"/><Relationship Id="rId7" Type="http://schemas.openxmlformats.org/officeDocument/2006/relationships/hyperlink" Target="mailto:huynhthiduong@gmail.com" TargetMode="External"/><Relationship Id="rId2" Type="http://schemas.openxmlformats.org/officeDocument/2006/relationships/hyperlink" Target="mailto:volap1976@gmail.com" TargetMode="External"/><Relationship Id="rId16" Type="http://schemas.openxmlformats.org/officeDocument/2006/relationships/hyperlink" Target="mailto:ngoclien2908@gmail.com" TargetMode="External"/><Relationship Id="rId29" Type="http://schemas.openxmlformats.org/officeDocument/2006/relationships/hyperlink" Target="mailto:voluongxuan@gmail" TargetMode="External"/><Relationship Id="rId11" Type="http://schemas.openxmlformats.org/officeDocument/2006/relationships/hyperlink" Target="mailto:ngoclien2908@gmail.com" TargetMode="External"/><Relationship Id="rId24" Type="http://schemas.openxmlformats.org/officeDocument/2006/relationships/hyperlink" Target="mailto:scarletnguyen85@gmail.com" TargetMode="External"/><Relationship Id="rId32" Type="http://schemas.openxmlformats.org/officeDocument/2006/relationships/hyperlink" Target="mailto:dungsau2003@gmail.com" TargetMode="External"/><Relationship Id="rId37" Type="http://schemas.openxmlformats.org/officeDocument/2006/relationships/hyperlink" Target="mailto:dungsau2003@gmail.com" TargetMode="External"/><Relationship Id="rId40" Type="http://schemas.openxmlformats.org/officeDocument/2006/relationships/hyperlink" Target="mailto:taithuy12812@gmail.com" TargetMode="External"/><Relationship Id="rId45" Type="http://schemas.openxmlformats.org/officeDocument/2006/relationships/hyperlink" Target="mailto:trangnguyenpursue@gmail.com" TargetMode="External"/><Relationship Id="rId53" Type="http://schemas.openxmlformats.org/officeDocument/2006/relationships/hyperlink" Target="mailto:taithuy12812@gmail.com" TargetMode="External"/><Relationship Id="rId5" Type="http://schemas.openxmlformats.org/officeDocument/2006/relationships/hyperlink" Target="mailto:mainho87@gmail.com" TargetMode="External"/><Relationship Id="rId10" Type="http://schemas.openxmlformats.org/officeDocument/2006/relationships/hyperlink" Target="mailto:ngoclien2908@gmail.com" TargetMode="External"/><Relationship Id="rId19" Type="http://schemas.openxmlformats.org/officeDocument/2006/relationships/hyperlink" Target="mailto:thanhtrung.dhsp@gmail.com" TargetMode="External"/><Relationship Id="rId31" Type="http://schemas.openxmlformats.org/officeDocument/2006/relationships/hyperlink" Target="mailto:huynhchaule1968@gmail" TargetMode="External"/><Relationship Id="rId44" Type="http://schemas.openxmlformats.org/officeDocument/2006/relationships/hyperlink" Target="mailto:trangnguyenpursue@gmail.com" TargetMode="External"/><Relationship Id="rId52" Type="http://schemas.openxmlformats.org/officeDocument/2006/relationships/hyperlink" Target="mailto:huynhthingochang8390@gmail.com" TargetMode="External"/><Relationship Id="rId4" Type="http://schemas.openxmlformats.org/officeDocument/2006/relationships/hyperlink" Target="mailto:huynhthiduong@gmail.com" TargetMode="External"/><Relationship Id="rId9" Type="http://schemas.openxmlformats.org/officeDocument/2006/relationships/hyperlink" Target="mailto:vominhnguyet1994@gmail.com" TargetMode="External"/><Relationship Id="rId14" Type="http://schemas.openxmlformats.org/officeDocument/2006/relationships/hyperlink" Target="mailto:ngoclien2908@gmail.com" TargetMode="External"/><Relationship Id="rId22" Type="http://schemas.openxmlformats.org/officeDocument/2006/relationships/hyperlink" Target="mailto:kimnganle121@gmail.com" TargetMode="External"/><Relationship Id="rId27" Type="http://schemas.openxmlformats.org/officeDocument/2006/relationships/hyperlink" Target="mailto:nguyenthibaohong0907@gmail" TargetMode="External"/><Relationship Id="rId30" Type="http://schemas.openxmlformats.org/officeDocument/2006/relationships/hyperlink" Target="mailto:huynhchaule1968@gmail" TargetMode="External"/><Relationship Id="rId35" Type="http://schemas.openxmlformats.org/officeDocument/2006/relationships/hyperlink" Target="mailto:dungsau2003@gmail.com" TargetMode="External"/><Relationship Id="rId43" Type="http://schemas.openxmlformats.org/officeDocument/2006/relationships/hyperlink" Target="mailto:ncamtu09@gmail.com" TargetMode="External"/><Relationship Id="rId48" Type="http://schemas.openxmlformats.org/officeDocument/2006/relationships/hyperlink" Target="mailto:huynhthingochang8390@gmail.com" TargetMode="External"/><Relationship Id="rId8" Type="http://schemas.openxmlformats.org/officeDocument/2006/relationships/hyperlink" Target="mailto:vominhnguyet1994@gmail.com" TargetMode="External"/><Relationship Id="rId51" Type="http://schemas.openxmlformats.org/officeDocument/2006/relationships/hyperlink" Target="mailto:huynhthingochang8390@gmail.com" TargetMode="External"/><Relationship Id="rId3" Type="http://schemas.openxmlformats.org/officeDocument/2006/relationships/hyperlink" Target="mailto:ngocchau2107@gmail,com" TargetMode="External"/><Relationship Id="rId12" Type="http://schemas.openxmlformats.org/officeDocument/2006/relationships/hyperlink" Target="mailto:ngoclien2908@gmail.com" TargetMode="External"/><Relationship Id="rId17" Type="http://schemas.openxmlformats.org/officeDocument/2006/relationships/hyperlink" Target="mailto:ngoclien2908@gmail.com" TargetMode="External"/><Relationship Id="rId25" Type="http://schemas.openxmlformats.org/officeDocument/2006/relationships/hyperlink" Target="mailto:scarletnguyen85@gmail.com" TargetMode="External"/><Relationship Id="rId33" Type="http://schemas.openxmlformats.org/officeDocument/2006/relationships/hyperlink" Target="mailto:dungsau2003@gmail.com" TargetMode="External"/><Relationship Id="rId38" Type="http://schemas.openxmlformats.org/officeDocument/2006/relationships/hyperlink" Target="mailto:dungsau2003@gmail.com" TargetMode="External"/><Relationship Id="rId46" Type="http://schemas.openxmlformats.org/officeDocument/2006/relationships/hyperlink" Target="mailto:trangnguyenpursue@gmail.com" TargetMode="External"/><Relationship Id="rId20" Type="http://schemas.openxmlformats.org/officeDocument/2006/relationships/hyperlink" Target="mailto:kimnganle121@gmail.com" TargetMode="External"/><Relationship Id="rId41" Type="http://schemas.openxmlformats.org/officeDocument/2006/relationships/hyperlink" Target="mailto:taithuy12812@gmail.com" TargetMode="External"/><Relationship Id="rId1" Type="http://schemas.openxmlformats.org/officeDocument/2006/relationships/hyperlink" Target="mailto:quansontqtjhs@gmail.com" TargetMode="External"/><Relationship Id="rId6" Type="http://schemas.openxmlformats.org/officeDocument/2006/relationships/hyperlink" Target="mailto:mainho87@gmail.com" TargetMode="External"/><Relationship Id="rId15" Type="http://schemas.openxmlformats.org/officeDocument/2006/relationships/hyperlink" Target="mailto:ngoclien2908@gmail.com" TargetMode="External"/><Relationship Id="rId23" Type="http://schemas.openxmlformats.org/officeDocument/2006/relationships/hyperlink" Target="mailto:buithikimbien1984@gmail.com" TargetMode="External"/><Relationship Id="rId28" Type="http://schemas.openxmlformats.org/officeDocument/2006/relationships/hyperlink" Target="mailto:voluongxuan@gmail" TargetMode="External"/><Relationship Id="rId36" Type="http://schemas.openxmlformats.org/officeDocument/2006/relationships/hyperlink" Target="mailto:dungsau2003@gmail.com" TargetMode="External"/><Relationship Id="rId49" Type="http://schemas.openxmlformats.org/officeDocument/2006/relationships/hyperlink" Target="mailto:huynhthingochang8390@gmail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mailto:bequynh72123@gmail.com" TargetMode="External"/><Relationship Id="rId2" Type="http://schemas.openxmlformats.org/officeDocument/2006/relationships/hyperlink" Target="mailto:bequynh72123@gmail.com" TargetMode="External"/><Relationship Id="rId1" Type="http://schemas.openxmlformats.org/officeDocument/2006/relationships/hyperlink" Target="mailto:bequynh72123@gmail.com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tailieuhocvukhoi6@gmail.com" TargetMode="External"/><Relationship Id="rId13" Type="http://schemas.openxmlformats.org/officeDocument/2006/relationships/hyperlink" Target="mailto:ngan28895@gmail.com" TargetMode="External"/><Relationship Id="rId3" Type="http://schemas.openxmlformats.org/officeDocument/2006/relationships/hyperlink" Target="mailto:beyonce0206@gmail.com" TargetMode="External"/><Relationship Id="rId7" Type="http://schemas.openxmlformats.org/officeDocument/2006/relationships/hyperlink" Target="mailto:tailieuhocvukhoi6@gmail.com" TargetMode="External"/><Relationship Id="rId12" Type="http://schemas.openxmlformats.org/officeDocument/2006/relationships/hyperlink" Target="mailto:tailieuhocvukhoi6@gmail.com" TargetMode="External"/><Relationship Id="rId2" Type="http://schemas.openxmlformats.org/officeDocument/2006/relationships/hyperlink" Target="mailto:beyonce0206@gmail.com" TargetMode="External"/><Relationship Id="rId16" Type="http://schemas.openxmlformats.org/officeDocument/2006/relationships/hyperlink" Target="mailto:beyonce0206@gmail.com" TargetMode="External"/><Relationship Id="rId1" Type="http://schemas.openxmlformats.org/officeDocument/2006/relationships/hyperlink" Target="mailto:beyonce0206@gmail.com" TargetMode="External"/><Relationship Id="rId6" Type="http://schemas.openxmlformats.org/officeDocument/2006/relationships/hyperlink" Target="mailto:beyonce0206@gmail.com" TargetMode="External"/><Relationship Id="rId11" Type="http://schemas.openxmlformats.org/officeDocument/2006/relationships/hyperlink" Target="mailto:tailieuhocvukhoi6@gmail.com" TargetMode="External"/><Relationship Id="rId5" Type="http://schemas.openxmlformats.org/officeDocument/2006/relationships/hyperlink" Target="mailto:beyonce0206@gmail.com" TargetMode="External"/><Relationship Id="rId15" Type="http://schemas.openxmlformats.org/officeDocument/2006/relationships/hyperlink" Target="mailto:ngan28895@gmail.com" TargetMode="External"/><Relationship Id="rId10" Type="http://schemas.openxmlformats.org/officeDocument/2006/relationships/hyperlink" Target="mailto:tailieuhocvukhoi6@gmail.com" TargetMode="External"/><Relationship Id="rId4" Type="http://schemas.openxmlformats.org/officeDocument/2006/relationships/hyperlink" Target="mailto:beyonce0206@gmail.com" TargetMode="External"/><Relationship Id="rId9" Type="http://schemas.openxmlformats.org/officeDocument/2006/relationships/hyperlink" Target="mailto:tailieuhocvukhoi6@gmail.com" TargetMode="External"/><Relationship Id="rId14" Type="http://schemas.openxmlformats.org/officeDocument/2006/relationships/hyperlink" Target="mailto:ngan28895@gmail.com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409CE-8A36-44F2-8926-30C23E8AF79D}">
  <dimension ref="A1:M73"/>
  <sheetViews>
    <sheetView workbookViewId="0">
      <selection activeCell="J8" sqref="J8"/>
    </sheetView>
  </sheetViews>
  <sheetFormatPr defaultColWidth="9.28515625" defaultRowHeight="16.5"/>
  <cols>
    <col min="1" max="1" width="5.28515625" style="5" bestFit="1" customWidth="1"/>
    <col min="2" max="2" width="5.42578125" style="5" bestFit="1" customWidth="1"/>
    <col min="3" max="3" width="6.28515625" style="2" bestFit="1" customWidth="1"/>
    <col min="4" max="4" width="9.28515625" style="2" bestFit="1" customWidth="1"/>
    <col min="5" max="5" width="37.42578125" style="2" customWidth="1"/>
    <col min="6" max="6" width="14.140625" style="2" bestFit="1" customWidth="1"/>
    <col min="7" max="7" width="37.42578125" style="2" customWidth="1"/>
    <col min="8" max="8" width="23.42578125" style="2" bestFit="1" customWidth="1"/>
    <col min="9" max="9" width="9.42578125" style="2" bestFit="1" customWidth="1"/>
    <col min="10" max="10" width="23.140625" style="2" bestFit="1" customWidth="1"/>
    <col min="11" max="11" width="15.7109375" style="2" bestFit="1" customWidth="1"/>
    <col min="12" max="12" width="17.5703125" style="2" bestFit="1" customWidth="1"/>
    <col min="13" max="13" width="47.7109375" style="2" bestFit="1" customWidth="1"/>
    <col min="14" max="16384" width="9.28515625" style="2"/>
  </cols>
  <sheetData>
    <row r="1" spans="1:13" s="4" customFormat="1">
      <c r="A1" s="224" t="s">
        <v>0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</row>
    <row r="3" spans="1:13" s="1" customFormat="1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</row>
    <row r="4" spans="1:13">
      <c r="A4" s="7">
        <v>1</v>
      </c>
      <c r="B4" s="7">
        <v>1</v>
      </c>
      <c r="C4" s="9">
        <v>1</v>
      </c>
      <c r="D4" s="9">
        <v>1</v>
      </c>
      <c r="E4" s="8" t="s">
        <v>14</v>
      </c>
      <c r="F4" s="8" t="s">
        <v>15</v>
      </c>
      <c r="G4" s="8" t="s">
        <v>14</v>
      </c>
      <c r="H4" s="8"/>
      <c r="I4" s="8"/>
      <c r="J4" s="8"/>
      <c r="K4" s="8"/>
      <c r="L4" s="8"/>
      <c r="M4" s="3" t="str">
        <f>"TIN_TIET "&amp;B4&amp;"_TUAN "&amp;C4&amp;"_BAI "&amp;D4&amp;"_CHUDE "&amp;F4</f>
        <v>TIN_TIET 1_TUAN 1_BAI 1_CHUDE A</v>
      </c>
    </row>
    <row r="5" spans="1:13">
      <c r="A5" s="7">
        <v>2</v>
      </c>
      <c r="B5" s="7">
        <v>2</v>
      </c>
      <c r="C5" s="9"/>
      <c r="D5" s="9"/>
      <c r="E5" s="8"/>
      <c r="F5" s="8"/>
      <c r="G5" s="8"/>
      <c r="H5" s="8"/>
      <c r="I5" s="8"/>
      <c r="J5" s="8"/>
      <c r="K5" s="8"/>
      <c r="L5" s="8"/>
      <c r="M5" s="3" t="str">
        <f t="shared" ref="M5:M68" si="0">"TIN_TIET "&amp;B5&amp;"_TUAN "&amp;C5&amp;"_BAI "&amp;D5&amp;"_CHUDE "&amp;F5</f>
        <v xml:space="preserve">TIN_TIET 2_TUAN _BAI _CHUDE </v>
      </c>
    </row>
    <row r="6" spans="1:13">
      <c r="A6" s="7">
        <v>3</v>
      </c>
      <c r="B6" s="7">
        <v>3</v>
      </c>
      <c r="C6" s="9"/>
      <c r="D6" s="9"/>
      <c r="E6" s="8"/>
      <c r="F6" s="8"/>
      <c r="G6" s="8"/>
      <c r="H6" s="8"/>
      <c r="I6" s="8"/>
      <c r="J6" s="8"/>
      <c r="K6" s="8"/>
      <c r="L6" s="8"/>
      <c r="M6" s="3" t="str">
        <f t="shared" si="0"/>
        <v xml:space="preserve">TIN_TIET 3_TUAN _BAI _CHUDE </v>
      </c>
    </row>
    <row r="7" spans="1:13">
      <c r="A7" s="7">
        <v>4</v>
      </c>
      <c r="B7" s="7">
        <v>4</v>
      </c>
      <c r="C7" s="9"/>
      <c r="D7" s="9"/>
      <c r="E7" s="8"/>
      <c r="F7" s="8"/>
      <c r="G7" s="8"/>
      <c r="H7" s="8"/>
      <c r="I7" s="8"/>
      <c r="J7" s="8"/>
      <c r="K7" s="8"/>
      <c r="L7" s="8"/>
      <c r="M7" s="3" t="str">
        <f t="shared" si="0"/>
        <v xml:space="preserve">TIN_TIET 4_TUAN _BAI _CHUDE </v>
      </c>
    </row>
    <row r="8" spans="1:13">
      <c r="A8" s="7">
        <v>5</v>
      </c>
      <c r="B8" s="7">
        <v>5</v>
      </c>
      <c r="C8" s="9"/>
      <c r="D8" s="9"/>
      <c r="E8" s="8"/>
      <c r="F8" s="8"/>
      <c r="G8" s="8"/>
      <c r="H8" s="8"/>
      <c r="I8" s="8"/>
      <c r="J8" s="8"/>
      <c r="K8" s="8"/>
      <c r="L8" s="8"/>
      <c r="M8" s="3" t="str">
        <f t="shared" si="0"/>
        <v xml:space="preserve">TIN_TIET 5_TUAN _BAI _CHUDE </v>
      </c>
    </row>
    <row r="9" spans="1:13">
      <c r="A9" s="7">
        <v>6</v>
      </c>
      <c r="B9" s="7">
        <v>6</v>
      </c>
      <c r="C9" s="9"/>
      <c r="D9" s="9"/>
      <c r="E9" s="8"/>
      <c r="F9" s="8"/>
      <c r="G9" s="8"/>
      <c r="H9" s="8"/>
      <c r="I9" s="8"/>
      <c r="J9" s="8"/>
      <c r="K9" s="8"/>
      <c r="L9" s="8"/>
      <c r="M9" s="3" t="str">
        <f t="shared" si="0"/>
        <v xml:space="preserve">TIN_TIET 6_TUAN _BAI _CHUDE </v>
      </c>
    </row>
    <row r="10" spans="1:13">
      <c r="A10" s="7">
        <v>7</v>
      </c>
      <c r="B10" s="7">
        <v>7</v>
      </c>
      <c r="C10" s="9"/>
      <c r="D10" s="9"/>
      <c r="E10" s="8"/>
      <c r="F10" s="8"/>
      <c r="G10" s="8"/>
      <c r="H10" s="8"/>
      <c r="I10" s="8"/>
      <c r="J10" s="8"/>
      <c r="K10" s="8"/>
      <c r="L10" s="8"/>
      <c r="M10" s="3" t="str">
        <f t="shared" si="0"/>
        <v xml:space="preserve">TIN_TIET 7_TUAN _BAI _CHUDE </v>
      </c>
    </row>
    <row r="11" spans="1:13">
      <c r="A11" s="7">
        <v>8</v>
      </c>
      <c r="B11" s="7">
        <v>8</v>
      </c>
      <c r="C11" s="9"/>
      <c r="D11" s="9"/>
      <c r="E11" s="8"/>
      <c r="F11" s="8"/>
      <c r="G11" s="8"/>
      <c r="H11" s="8"/>
      <c r="I11" s="8"/>
      <c r="J11" s="8"/>
      <c r="K11" s="8"/>
      <c r="L11" s="8"/>
      <c r="M11" s="3" t="str">
        <f t="shared" si="0"/>
        <v xml:space="preserve">TIN_TIET 8_TUAN _BAI _CHUDE </v>
      </c>
    </row>
    <row r="12" spans="1:13">
      <c r="A12" s="7">
        <v>9</v>
      </c>
      <c r="B12" s="7">
        <v>9</v>
      </c>
      <c r="C12" s="9"/>
      <c r="D12" s="9"/>
      <c r="E12" s="8"/>
      <c r="F12" s="8"/>
      <c r="G12" s="8"/>
      <c r="H12" s="8"/>
      <c r="I12" s="8"/>
      <c r="J12" s="8"/>
      <c r="K12" s="8"/>
      <c r="L12" s="8"/>
      <c r="M12" s="3" t="str">
        <f t="shared" si="0"/>
        <v xml:space="preserve">TIN_TIET 9_TUAN _BAI _CHUDE </v>
      </c>
    </row>
    <row r="13" spans="1:13">
      <c r="A13" s="7">
        <v>10</v>
      </c>
      <c r="B13" s="7">
        <v>10</v>
      </c>
      <c r="C13" s="9"/>
      <c r="D13" s="9"/>
      <c r="E13" s="8"/>
      <c r="F13" s="8"/>
      <c r="G13" s="8"/>
      <c r="H13" s="8"/>
      <c r="I13" s="8"/>
      <c r="J13" s="8"/>
      <c r="K13" s="8"/>
      <c r="L13" s="8"/>
      <c r="M13" s="3" t="str">
        <f t="shared" si="0"/>
        <v xml:space="preserve">TIN_TIET 10_TUAN _BAI _CHUDE </v>
      </c>
    </row>
    <row r="14" spans="1:13">
      <c r="A14" s="7">
        <v>11</v>
      </c>
      <c r="B14" s="7">
        <v>11</v>
      </c>
      <c r="C14" s="9"/>
      <c r="D14" s="9"/>
      <c r="E14" s="8"/>
      <c r="F14" s="8"/>
      <c r="G14" s="8"/>
      <c r="H14" s="8"/>
      <c r="I14" s="8"/>
      <c r="J14" s="8"/>
      <c r="K14" s="8"/>
      <c r="L14" s="8"/>
      <c r="M14" s="3" t="str">
        <f t="shared" si="0"/>
        <v xml:space="preserve">TIN_TIET 11_TUAN _BAI _CHUDE </v>
      </c>
    </row>
    <row r="15" spans="1:13">
      <c r="A15" s="7">
        <v>12</v>
      </c>
      <c r="B15" s="7">
        <v>12</v>
      </c>
      <c r="C15" s="9"/>
      <c r="D15" s="9"/>
      <c r="E15" s="8"/>
      <c r="F15" s="8"/>
      <c r="G15" s="8"/>
      <c r="H15" s="8"/>
      <c r="I15" s="8"/>
      <c r="J15" s="8"/>
      <c r="K15" s="8"/>
      <c r="L15" s="8"/>
      <c r="M15" s="3" t="str">
        <f t="shared" si="0"/>
        <v xml:space="preserve">TIN_TIET 12_TUAN _BAI _CHUDE </v>
      </c>
    </row>
    <row r="16" spans="1:13">
      <c r="A16" s="7">
        <v>13</v>
      </c>
      <c r="B16" s="7">
        <v>13</v>
      </c>
      <c r="C16" s="9"/>
      <c r="D16" s="9"/>
      <c r="E16" s="8"/>
      <c r="F16" s="8"/>
      <c r="G16" s="8"/>
      <c r="H16" s="8"/>
      <c r="I16" s="8"/>
      <c r="J16" s="8"/>
      <c r="K16" s="8"/>
      <c r="L16" s="8"/>
      <c r="M16" s="3" t="str">
        <f t="shared" si="0"/>
        <v xml:space="preserve">TIN_TIET 13_TUAN _BAI _CHUDE </v>
      </c>
    </row>
    <row r="17" spans="1:13">
      <c r="A17" s="7">
        <v>14</v>
      </c>
      <c r="B17" s="7">
        <v>14</v>
      </c>
      <c r="C17" s="9"/>
      <c r="D17" s="9"/>
      <c r="E17" s="8"/>
      <c r="F17" s="8"/>
      <c r="G17" s="8"/>
      <c r="H17" s="8"/>
      <c r="I17" s="8"/>
      <c r="J17" s="8"/>
      <c r="K17" s="8"/>
      <c r="L17" s="8"/>
      <c r="M17" s="3" t="str">
        <f t="shared" si="0"/>
        <v xml:space="preserve">TIN_TIET 14_TUAN _BAI _CHUDE </v>
      </c>
    </row>
    <row r="18" spans="1:13">
      <c r="A18" s="7">
        <v>15</v>
      </c>
      <c r="B18" s="7">
        <v>15</v>
      </c>
      <c r="C18" s="9"/>
      <c r="D18" s="9"/>
      <c r="E18" s="8"/>
      <c r="F18" s="8"/>
      <c r="G18" s="8"/>
      <c r="H18" s="8"/>
      <c r="I18" s="8"/>
      <c r="J18" s="8"/>
      <c r="K18" s="8"/>
      <c r="L18" s="8"/>
      <c r="M18" s="3" t="str">
        <f t="shared" si="0"/>
        <v xml:space="preserve">TIN_TIET 15_TUAN _BAI _CHUDE </v>
      </c>
    </row>
    <row r="19" spans="1:13">
      <c r="A19" s="7">
        <v>16</v>
      </c>
      <c r="B19" s="7">
        <v>16</v>
      </c>
      <c r="C19" s="9"/>
      <c r="D19" s="9"/>
      <c r="E19" s="8"/>
      <c r="F19" s="8"/>
      <c r="G19" s="8"/>
      <c r="H19" s="8"/>
      <c r="I19" s="8"/>
      <c r="J19" s="8"/>
      <c r="K19" s="8"/>
      <c r="L19" s="8"/>
      <c r="M19" s="3" t="str">
        <f t="shared" si="0"/>
        <v xml:space="preserve">TIN_TIET 16_TUAN _BAI _CHUDE </v>
      </c>
    </row>
    <row r="20" spans="1:13">
      <c r="A20" s="7">
        <v>17</v>
      </c>
      <c r="B20" s="7">
        <v>17</v>
      </c>
      <c r="C20" s="9"/>
      <c r="D20" s="9"/>
      <c r="E20" s="8"/>
      <c r="F20" s="8"/>
      <c r="G20" s="8"/>
      <c r="H20" s="8"/>
      <c r="I20" s="8"/>
      <c r="J20" s="8"/>
      <c r="K20" s="8"/>
      <c r="L20" s="8"/>
      <c r="M20" s="3" t="str">
        <f t="shared" si="0"/>
        <v xml:space="preserve">TIN_TIET 17_TUAN _BAI _CHUDE </v>
      </c>
    </row>
    <row r="21" spans="1:13">
      <c r="A21" s="7">
        <v>18</v>
      </c>
      <c r="B21" s="7">
        <v>18</v>
      </c>
      <c r="C21" s="9"/>
      <c r="D21" s="9"/>
      <c r="E21" s="8"/>
      <c r="F21" s="8"/>
      <c r="G21" s="8"/>
      <c r="H21" s="8"/>
      <c r="I21" s="8"/>
      <c r="J21" s="8"/>
      <c r="K21" s="8"/>
      <c r="L21" s="8"/>
      <c r="M21" s="3" t="str">
        <f t="shared" si="0"/>
        <v xml:space="preserve">TIN_TIET 18_TUAN _BAI _CHUDE </v>
      </c>
    </row>
    <row r="22" spans="1:13">
      <c r="A22" s="7">
        <v>19</v>
      </c>
      <c r="B22" s="7">
        <v>19</v>
      </c>
      <c r="C22" s="9"/>
      <c r="D22" s="9"/>
      <c r="E22" s="8"/>
      <c r="F22" s="8"/>
      <c r="G22" s="8"/>
      <c r="H22" s="8"/>
      <c r="I22" s="8"/>
      <c r="J22" s="8"/>
      <c r="K22" s="8"/>
      <c r="L22" s="8"/>
      <c r="M22" s="3" t="str">
        <f t="shared" si="0"/>
        <v xml:space="preserve">TIN_TIET 19_TUAN _BAI _CHUDE </v>
      </c>
    </row>
    <row r="23" spans="1:13">
      <c r="A23" s="7">
        <v>20</v>
      </c>
      <c r="B23" s="7">
        <v>20</v>
      </c>
      <c r="C23" s="9"/>
      <c r="D23" s="9"/>
      <c r="E23" s="8"/>
      <c r="F23" s="8"/>
      <c r="G23" s="8"/>
      <c r="H23" s="8"/>
      <c r="I23" s="8"/>
      <c r="J23" s="8"/>
      <c r="K23" s="8"/>
      <c r="L23" s="8"/>
      <c r="M23" s="3" t="str">
        <f t="shared" si="0"/>
        <v xml:space="preserve">TIN_TIET 20_TUAN _BAI _CHUDE </v>
      </c>
    </row>
    <row r="24" spans="1:13">
      <c r="A24" s="7">
        <v>21</v>
      </c>
      <c r="B24" s="7">
        <v>21</v>
      </c>
      <c r="C24" s="9"/>
      <c r="D24" s="9"/>
      <c r="E24" s="8"/>
      <c r="F24" s="8"/>
      <c r="G24" s="8"/>
      <c r="H24" s="8"/>
      <c r="I24" s="8"/>
      <c r="J24" s="8"/>
      <c r="K24" s="8"/>
      <c r="L24" s="8"/>
      <c r="M24" s="3" t="str">
        <f t="shared" si="0"/>
        <v xml:space="preserve">TIN_TIET 21_TUAN _BAI _CHUDE </v>
      </c>
    </row>
    <row r="25" spans="1:13">
      <c r="A25" s="7">
        <v>22</v>
      </c>
      <c r="B25" s="7">
        <v>22</v>
      </c>
      <c r="C25" s="9"/>
      <c r="D25" s="9"/>
      <c r="E25" s="8"/>
      <c r="F25" s="8"/>
      <c r="G25" s="8"/>
      <c r="H25" s="8"/>
      <c r="I25" s="8"/>
      <c r="J25" s="8"/>
      <c r="K25" s="8"/>
      <c r="L25" s="8"/>
      <c r="M25" s="3" t="str">
        <f t="shared" si="0"/>
        <v xml:space="preserve">TIN_TIET 22_TUAN _BAI _CHUDE </v>
      </c>
    </row>
    <row r="26" spans="1:13">
      <c r="A26" s="7">
        <v>23</v>
      </c>
      <c r="B26" s="7">
        <v>23</v>
      </c>
      <c r="C26" s="9"/>
      <c r="D26" s="9"/>
      <c r="E26" s="8"/>
      <c r="F26" s="8"/>
      <c r="G26" s="8"/>
      <c r="H26" s="8"/>
      <c r="I26" s="8"/>
      <c r="J26" s="8"/>
      <c r="K26" s="8"/>
      <c r="L26" s="8"/>
      <c r="M26" s="3" t="str">
        <f t="shared" si="0"/>
        <v xml:space="preserve">TIN_TIET 23_TUAN _BAI _CHUDE </v>
      </c>
    </row>
    <row r="27" spans="1:13">
      <c r="A27" s="7">
        <v>24</v>
      </c>
      <c r="B27" s="7">
        <v>24</v>
      </c>
      <c r="C27" s="9"/>
      <c r="D27" s="9"/>
      <c r="E27" s="8"/>
      <c r="F27" s="8"/>
      <c r="G27" s="8"/>
      <c r="H27" s="8"/>
      <c r="I27" s="8"/>
      <c r="J27" s="8"/>
      <c r="K27" s="8"/>
      <c r="L27" s="8"/>
      <c r="M27" s="3" t="str">
        <f t="shared" si="0"/>
        <v xml:space="preserve">TIN_TIET 24_TUAN _BAI _CHUDE </v>
      </c>
    </row>
    <row r="28" spans="1:13">
      <c r="A28" s="7">
        <v>25</v>
      </c>
      <c r="B28" s="7">
        <v>25</v>
      </c>
      <c r="C28" s="9"/>
      <c r="D28" s="9"/>
      <c r="E28" s="8"/>
      <c r="F28" s="8"/>
      <c r="G28" s="8"/>
      <c r="H28" s="8"/>
      <c r="I28" s="8"/>
      <c r="J28" s="8"/>
      <c r="K28" s="8"/>
      <c r="L28" s="8"/>
      <c r="M28" s="3" t="str">
        <f t="shared" si="0"/>
        <v xml:space="preserve">TIN_TIET 25_TUAN _BAI _CHUDE </v>
      </c>
    </row>
    <row r="29" spans="1:13">
      <c r="A29" s="7">
        <v>26</v>
      </c>
      <c r="B29" s="7">
        <v>26</v>
      </c>
      <c r="C29" s="9"/>
      <c r="D29" s="9"/>
      <c r="E29" s="8"/>
      <c r="F29" s="8"/>
      <c r="G29" s="8"/>
      <c r="H29" s="8"/>
      <c r="I29" s="8"/>
      <c r="J29" s="8"/>
      <c r="K29" s="8"/>
      <c r="L29" s="8"/>
      <c r="M29" s="3" t="str">
        <f t="shared" si="0"/>
        <v xml:space="preserve">TIN_TIET 26_TUAN _BAI _CHUDE </v>
      </c>
    </row>
    <row r="30" spans="1:13">
      <c r="A30" s="7">
        <v>27</v>
      </c>
      <c r="B30" s="7">
        <v>27</v>
      </c>
      <c r="C30" s="9"/>
      <c r="D30" s="9"/>
      <c r="E30" s="8"/>
      <c r="F30" s="8"/>
      <c r="G30" s="8"/>
      <c r="H30" s="8"/>
      <c r="I30" s="8"/>
      <c r="J30" s="8"/>
      <c r="K30" s="8"/>
      <c r="L30" s="8"/>
      <c r="M30" s="3" t="str">
        <f t="shared" si="0"/>
        <v xml:space="preserve">TIN_TIET 27_TUAN _BAI _CHUDE </v>
      </c>
    </row>
    <row r="31" spans="1:13">
      <c r="A31" s="7">
        <v>28</v>
      </c>
      <c r="B31" s="7">
        <v>28</v>
      </c>
      <c r="C31" s="9"/>
      <c r="D31" s="9"/>
      <c r="E31" s="8"/>
      <c r="F31" s="8"/>
      <c r="G31" s="8"/>
      <c r="H31" s="8"/>
      <c r="I31" s="8"/>
      <c r="J31" s="8"/>
      <c r="K31" s="8"/>
      <c r="L31" s="8"/>
      <c r="M31" s="3" t="str">
        <f t="shared" si="0"/>
        <v xml:space="preserve">TIN_TIET 28_TUAN _BAI _CHUDE </v>
      </c>
    </row>
    <row r="32" spans="1:13">
      <c r="A32" s="7">
        <v>29</v>
      </c>
      <c r="B32" s="7">
        <v>29</v>
      </c>
      <c r="C32" s="9"/>
      <c r="D32" s="9"/>
      <c r="E32" s="8"/>
      <c r="F32" s="8"/>
      <c r="G32" s="8"/>
      <c r="H32" s="8"/>
      <c r="I32" s="8"/>
      <c r="J32" s="8"/>
      <c r="K32" s="8"/>
      <c r="L32" s="8"/>
      <c r="M32" s="3" t="str">
        <f t="shared" si="0"/>
        <v xml:space="preserve">TIN_TIET 29_TUAN _BAI _CHUDE </v>
      </c>
    </row>
    <row r="33" spans="1:13">
      <c r="A33" s="7">
        <v>30</v>
      </c>
      <c r="B33" s="7">
        <v>30</v>
      </c>
      <c r="C33" s="9"/>
      <c r="D33" s="9"/>
      <c r="E33" s="8"/>
      <c r="F33" s="8"/>
      <c r="G33" s="8"/>
      <c r="H33" s="8"/>
      <c r="I33" s="8"/>
      <c r="J33" s="8"/>
      <c r="K33" s="8"/>
      <c r="L33" s="8"/>
      <c r="M33" s="3" t="str">
        <f t="shared" si="0"/>
        <v xml:space="preserve">TIN_TIET 30_TUAN _BAI _CHUDE </v>
      </c>
    </row>
    <row r="34" spans="1:13">
      <c r="A34" s="7">
        <v>31</v>
      </c>
      <c r="B34" s="7">
        <v>31</v>
      </c>
      <c r="C34" s="9"/>
      <c r="D34" s="9"/>
      <c r="E34" s="8"/>
      <c r="F34" s="8"/>
      <c r="G34" s="8"/>
      <c r="H34" s="8"/>
      <c r="I34" s="8"/>
      <c r="J34" s="8"/>
      <c r="K34" s="8"/>
      <c r="L34" s="8"/>
      <c r="M34" s="3" t="str">
        <f t="shared" si="0"/>
        <v xml:space="preserve">TIN_TIET 31_TUAN _BAI _CHUDE </v>
      </c>
    </row>
    <row r="35" spans="1:13">
      <c r="A35" s="7">
        <v>32</v>
      </c>
      <c r="B35" s="7">
        <v>32</v>
      </c>
      <c r="C35" s="9"/>
      <c r="D35" s="9"/>
      <c r="E35" s="8"/>
      <c r="F35" s="8"/>
      <c r="G35" s="8"/>
      <c r="H35" s="8"/>
      <c r="I35" s="8"/>
      <c r="J35" s="8"/>
      <c r="K35" s="8"/>
      <c r="L35" s="8"/>
      <c r="M35" s="3" t="str">
        <f t="shared" si="0"/>
        <v xml:space="preserve">TIN_TIET 32_TUAN _BAI _CHUDE </v>
      </c>
    </row>
    <row r="36" spans="1:13">
      <c r="A36" s="7">
        <v>33</v>
      </c>
      <c r="B36" s="7">
        <v>33</v>
      </c>
      <c r="C36" s="9"/>
      <c r="D36" s="9"/>
      <c r="E36" s="8"/>
      <c r="F36" s="8"/>
      <c r="G36" s="8"/>
      <c r="H36" s="8"/>
      <c r="I36" s="8"/>
      <c r="J36" s="8"/>
      <c r="K36" s="8"/>
      <c r="L36" s="8"/>
      <c r="M36" s="3" t="str">
        <f t="shared" si="0"/>
        <v xml:space="preserve">TIN_TIET 33_TUAN _BAI _CHUDE </v>
      </c>
    </row>
    <row r="37" spans="1:13">
      <c r="A37" s="7">
        <v>34</v>
      </c>
      <c r="B37" s="7">
        <v>34</v>
      </c>
      <c r="C37" s="9"/>
      <c r="D37" s="9"/>
      <c r="E37" s="8"/>
      <c r="F37" s="8"/>
      <c r="G37" s="8"/>
      <c r="H37" s="8"/>
      <c r="I37" s="8"/>
      <c r="J37" s="8"/>
      <c r="K37" s="8"/>
      <c r="L37" s="8"/>
      <c r="M37" s="3" t="str">
        <f t="shared" si="0"/>
        <v xml:space="preserve">TIN_TIET 34_TUAN _BAI _CHUDE </v>
      </c>
    </row>
    <row r="38" spans="1:13">
      <c r="A38" s="7">
        <v>35</v>
      </c>
      <c r="B38" s="7">
        <v>35</v>
      </c>
      <c r="C38" s="9"/>
      <c r="D38" s="9"/>
      <c r="E38" s="8"/>
      <c r="F38" s="8"/>
      <c r="G38" s="8"/>
      <c r="H38" s="8"/>
      <c r="I38" s="8"/>
      <c r="J38" s="8"/>
      <c r="K38" s="8"/>
      <c r="L38" s="8"/>
      <c r="M38" s="3" t="str">
        <f t="shared" si="0"/>
        <v xml:space="preserve">TIN_TIET 35_TUAN _BAI _CHUDE </v>
      </c>
    </row>
    <row r="39" spans="1:13">
      <c r="A39" s="7">
        <v>36</v>
      </c>
      <c r="B39" s="7">
        <v>36</v>
      </c>
      <c r="C39" s="9"/>
      <c r="D39" s="9"/>
      <c r="E39" s="8"/>
      <c r="F39" s="8"/>
      <c r="G39" s="8"/>
      <c r="H39" s="8"/>
      <c r="I39" s="8"/>
      <c r="J39" s="8"/>
      <c r="K39" s="8"/>
      <c r="L39" s="8"/>
      <c r="M39" s="3" t="str">
        <f t="shared" si="0"/>
        <v xml:space="preserve">TIN_TIET 36_TUAN _BAI _CHUDE </v>
      </c>
    </row>
    <row r="40" spans="1:13">
      <c r="A40" s="7">
        <v>37</v>
      </c>
      <c r="B40" s="7">
        <v>37</v>
      </c>
      <c r="C40" s="9"/>
      <c r="D40" s="9"/>
      <c r="E40" s="8"/>
      <c r="F40" s="8"/>
      <c r="G40" s="8"/>
      <c r="H40" s="8"/>
      <c r="I40" s="8"/>
      <c r="J40" s="8"/>
      <c r="K40" s="8"/>
      <c r="L40" s="8"/>
      <c r="M40" s="3" t="str">
        <f t="shared" si="0"/>
        <v xml:space="preserve">TIN_TIET 37_TUAN _BAI _CHUDE </v>
      </c>
    </row>
    <row r="41" spans="1:13">
      <c r="A41" s="7">
        <v>38</v>
      </c>
      <c r="B41" s="7">
        <v>38</v>
      </c>
      <c r="C41" s="9"/>
      <c r="D41" s="9"/>
      <c r="E41" s="8"/>
      <c r="F41" s="8"/>
      <c r="G41" s="8"/>
      <c r="H41" s="8"/>
      <c r="I41" s="8"/>
      <c r="J41" s="8"/>
      <c r="K41" s="8"/>
      <c r="L41" s="8"/>
      <c r="M41" s="3" t="str">
        <f t="shared" si="0"/>
        <v xml:space="preserve">TIN_TIET 38_TUAN _BAI _CHUDE </v>
      </c>
    </row>
    <row r="42" spans="1:13">
      <c r="A42" s="7">
        <v>39</v>
      </c>
      <c r="B42" s="7">
        <v>39</v>
      </c>
      <c r="C42" s="9"/>
      <c r="D42" s="9"/>
      <c r="E42" s="8"/>
      <c r="F42" s="8"/>
      <c r="G42" s="8"/>
      <c r="H42" s="8"/>
      <c r="I42" s="8"/>
      <c r="J42" s="8"/>
      <c r="K42" s="8"/>
      <c r="L42" s="8"/>
      <c r="M42" s="3" t="str">
        <f t="shared" si="0"/>
        <v xml:space="preserve">TIN_TIET 39_TUAN _BAI _CHUDE </v>
      </c>
    </row>
    <row r="43" spans="1:13">
      <c r="A43" s="7">
        <v>40</v>
      </c>
      <c r="B43" s="7">
        <v>40</v>
      </c>
      <c r="C43" s="9"/>
      <c r="D43" s="9"/>
      <c r="E43" s="8"/>
      <c r="F43" s="8"/>
      <c r="G43" s="8"/>
      <c r="H43" s="8"/>
      <c r="I43" s="8"/>
      <c r="J43" s="8"/>
      <c r="K43" s="8"/>
      <c r="L43" s="8"/>
      <c r="M43" s="3" t="str">
        <f t="shared" si="0"/>
        <v xml:space="preserve">TIN_TIET 40_TUAN _BAI _CHUDE </v>
      </c>
    </row>
    <row r="44" spans="1:13">
      <c r="A44" s="7">
        <v>41</v>
      </c>
      <c r="B44" s="7">
        <v>41</v>
      </c>
      <c r="C44" s="9"/>
      <c r="D44" s="9"/>
      <c r="E44" s="8"/>
      <c r="F44" s="8"/>
      <c r="G44" s="8"/>
      <c r="H44" s="8"/>
      <c r="I44" s="8"/>
      <c r="J44" s="8"/>
      <c r="K44" s="8"/>
      <c r="L44" s="8"/>
      <c r="M44" s="3" t="str">
        <f t="shared" si="0"/>
        <v xml:space="preserve">TIN_TIET 41_TUAN _BAI _CHUDE </v>
      </c>
    </row>
    <row r="45" spans="1:13">
      <c r="A45" s="7">
        <v>42</v>
      </c>
      <c r="B45" s="7">
        <v>42</v>
      </c>
      <c r="C45" s="9"/>
      <c r="D45" s="9"/>
      <c r="E45" s="8"/>
      <c r="F45" s="8"/>
      <c r="G45" s="8"/>
      <c r="H45" s="8"/>
      <c r="I45" s="8"/>
      <c r="J45" s="8"/>
      <c r="K45" s="8"/>
      <c r="L45" s="8"/>
      <c r="M45" s="3" t="str">
        <f t="shared" si="0"/>
        <v xml:space="preserve">TIN_TIET 42_TUAN _BAI _CHUDE </v>
      </c>
    </row>
    <row r="46" spans="1:13">
      <c r="A46" s="7">
        <v>43</v>
      </c>
      <c r="B46" s="7">
        <v>43</v>
      </c>
      <c r="C46" s="9"/>
      <c r="D46" s="9"/>
      <c r="E46" s="8"/>
      <c r="F46" s="8"/>
      <c r="G46" s="8"/>
      <c r="H46" s="8"/>
      <c r="I46" s="8"/>
      <c r="J46" s="8"/>
      <c r="K46" s="8"/>
      <c r="L46" s="8"/>
      <c r="M46" s="3" t="str">
        <f t="shared" si="0"/>
        <v xml:space="preserve">TIN_TIET 43_TUAN _BAI _CHUDE </v>
      </c>
    </row>
    <row r="47" spans="1:13">
      <c r="A47" s="7">
        <v>44</v>
      </c>
      <c r="B47" s="7">
        <v>44</v>
      </c>
      <c r="C47" s="9"/>
      <c r="D47" s="9"/>
      <c r="E47" s="8"/>
      <c r="F47" s="8"/>
      <c r="G47" s="8"/>
      <c r="H47" s="8"/>
      <c r="I47" s="8"/>
      <c r="J47" s="8"/>
      <c r="K47" s="8"/>
      <c r="L47" s="8"/>
      <c r="M47" s="3" t="str">
        <f t="shared" si="0"/>
        <v xml:space="preserve">TIN_TIET 44_TUAN _BAI _CHUDE </v>
      </c>
    </row>
    <row r="48" spans="1:13">
      <c r="A48" s="7">
        <v>45</v>
      </c>
      <c r="B48" s="7">
        <v>45</v>
      </c>
      <c r="C48" s="9"/>
      <c r="D48" s="9"/>
      <c r="E48" s="8"/>
      <c r="F48" s="8"/>
      <c r="G48" s="8"/>
      <c r="H48" s="8"/>
      <c r="I48" s="8"/>
      <c r="J48" s="8"/>
      <c r="K48" s="8"/>
      <c r="L48" s="8"/>
      <c r="M48" s="3" t="str">
        <f t="shared" si="0"/>
        <v xml:space="preserve">TIN_TIET 45_TUAN _BAI _CHUDE </v>
      </c>
    </row>
    <row r="49" spans="1:13">
      <c r="A49" s="7">
        <v>46</v>
      </c>
      <c r="B49" s="7">
        <v>46</v>
      </c>
      <c r="C49" s="9"/>
      <c r="D49" s="9"/>
      <c r="E49" s="8"/>
      <c r="F49" s="8"/>
      <c r="G49" s="8"/>
      <c r="H49" s="8"/>
      <c r="I49" s="8"/>
      <c r="J49" s="8"/>
      <c r="K49" s="8"/>
      <c r="L49" s="8"/>
      <c r="M49" s="3" t="str">
        <f t="shared" si="0"/>
        <v xml:space="preserve">TIN_TIET 46_TUAN _BAI _CHUDE </v>
      </c>
    </row>
    <row r="50" spans="1:13">
      <c r="A50" s="7">
        <v>47</v>
      </c>
      <c r="B50" s="7">
        <v>47</v>
      </c>
      <c r="C50" s="9"/>
      <c r="D50" s="9"/>
      <c r="E50" s="8"/>
      <c r="F50" s="8"/>
      <c r="G50" s="8"/>
      <c r="H50" s="8"/>
      <c r="I50" s="8"/>
      <c r="J50" s="8"/>
      <c r="K50" s="8"/>
      <c r="L50" s="8"/>
      <c r="M50" s="3" t="str">
        <f t="shared" si="0"/>
        <v xml:space="preserve">TIN_TIET 47_TUAN _BAI _CHUDE </v>
      </c>
    </row>
    <row r="51" spans="1:13">
      <c r="A51" s="7">
        <v>48</v>
      </c>
      <c r="B51" s="7">
        <v>48</v>
      </c>
      <c r="C51" s="9"/>
      <c r="D51" s="9"/>
      <c r="E51" s="8"/>
      <c r="F51" s="8"/>
      <c r="G51" s="8"/>
      <c r="H51" s="8"/>
      <c r="I51" s="8"/>
      <c r="J51" s="8"/>
      <c r="K51" s="8"/>
      <c r="L51" s="8"/>
      <c r="M51" s="3" t="str">
        <f t="shared" si="0"/>
        <v xml:space="preserve">TIN_TIET 48_TUAN _BAI _CHUDE </v>
      </c>
    </row>
    <row r="52" spans="1:13">
      <c r="A52" s="7">
        <v>49</v>
      </c>
      <c r="B52" s="7">
        <v>49</v>
      </c>
      <c r="C52" s="9"/>
      <c r="D52" s="9"/>
      <c r="E52" s="8"/>
      <c r="F52" s="8"/>
      <c r="G52" s="8"/>
      <c r="H52" s="8"/>
      <c r="I52" s="8"/>
      <c r="J52" s="8"/>
      <c r="K52" s="8"/>
      <c r="L52" s="8"/>
      <c r="M52" s="3" t="str">
        <f t="shared" si="0"/>
        <v xml:space="preserve">TIN_TIET 49_TUAN _BAI _CHUDE </v>
      </c>
    </row>
    <row r="53" spans="1:13">
      <c r="A53" s="7">
        <v>50</v>
      </c>
      <c r="B53" s="7">
        <v>50</v>
      </c>
      <c r="C53" s="9"/>
      <c r="D53" s="9"/>
      <c r="E53" s="8"/>
      <c r="F53" s="8"/>
      <c r="G53" s="8"/>
      <c r="H53" s="8"/>
      <c r="I53" s="8"/>
      <c r="J53" s="8"/>
      <c r="K53" s="8"/>
      <c r="L53" s="8"/>
      <c r="M53" s="3" t="str">
        <f t="shared" si="0"/>
        <v xml:space="preserve">TIN_TIET 50_TUAN _BAI _CHUDE </v>
      </c>
    </row>
    <row r="54" spans="1:13">
      <c r="A54" s="7">
        <v>51</v>
      </c>
      <c r="B54" s="7">
        <v>51</v>
      </c>
      <c r="C54" s="9"/>
      <c r="D54" s="9"/>
      <c r="E54" s="8"/>
      <c r="F54" s="8"/>
      <c r="G54" s="8"/>
      <c r="H54" s="8"/>
      <c r="I54" s="8"/>
      <c r="J54" s="8"/>
      <c r="K54" s="8"/>
      <c r="L54" s="8"/>
      <c r="M54" s="3" t="str">
        <f t="shared" si="0"/>
        <v xml:space="preserve">TIN_TIET 51_TUAN _BAI _CHUDE </v>
      </c>
    </row>
    <row r="55" spans="1:13">
      <c r="A55" s="7">
        <v>52</v>
      </c>
      <c r="B55" s="7">
        <v>52</v>
      </c>
      <c r="C55" s="9"/>
      <c r="D55" s="9"/>
      <c r="E55" s="8"/>
      <c r="F55" s="8"/>
      <c r="G55" s="8"/>
      <c r="H55" s="8"/>
      <c r="I55" s="8"/>
      <c r="J55" s="8"/>
      <c r="K55" s="8"/>
      <c r="L55" s="8"/>
      <c r="M55" s="3" t="str">
        <f t="shared" si="0"/>
        <v xml:space="preserve">TIN_TIET 52_TUAN _BAI _CHUDE </v>
      </c>
    </row>
    <row r="56" spans="1:13">
      <c r="A56" s="7">
        <v>53</v>
      </c>
      <c r="B56" s="7">
        <v>53</v>
      </c>
      <c r="C56" s="9"/>
      <c r="D56" s="9"/>
      <c r="E56" s="8"/>
      <c r="F56" s="8"/>
      <c r="G56" s="8"/>
      <c r="H56" s="8"/>
      <c r="I56" s="8"/>
      <c r="J56" s="8"/>
      <c r="K56" s="8"/>
      <c r="L56" s="8"/>
      <c r="M56" s="3" t="str">
        <f t="shared" si="0"/>
        <v xml:space="preserve">TIN_TIET 53_TUAN _BAI _CHUDE </v>
      </c>
    </row>
    <row r="57" spans="1:13">
      <c r="A57" s="7">
        <v>54</v>
      </c>
      <c r="B57" s="7">
        <v>54</v>
      </c>
      <c r="C57" s="9"/>
      <c r="D57" s="9"/>
      <c r="E57" s="8"/>
      <c r="F57" s="8"/>
      <c r="G57" s="8"/>
      <c r="H57" s="8"/>
      <c r="I57" s="8"/>
      <c r="J57" s="8"/>
      <c r="K57" s="8"/>
      <c r="L57" s="8"/>
      <c r="M57" s="3" t="str">
        <f t="shared" si="0"/>
        <v xml:space="preserve">TIN_TIET 54_TUAN _BAI _CHUDE </v>
      </c>
    </row>
    <row r="58" spans="1:13">
      <c r="A58" s="7">
        <v>55</v>
      </c>
      <c r="B58" s="7">
        <v>55</v>
      </c>
      <c r="C58" s="9"/>
      <c r="D58" s="9"/>
      <c r="E58" s="8"/>
      <c r="F58" s="8"/>
      <c r="G58" s="8"/>
      <c r="H58" s="8"/>
      <c r="I58" s="8"/>
      <c r="J58" s="8"/>
      <c r="K58" s="8"/>
      <c r="L58" s="8"/>
      <c r="M58" s="3" t="str">
        <f t="shared" si="0"/>
        <v xml:space="preserve">TIN_TIET 55_TUAN _BAI _CHUDE </v>
      </c>
    </row>
    <row r="59" spans="1:13">
      <c r="A59" s="7">
        <v>56</v>
      </c>
      <c r="B59" s="7">
        <v>56</v>
      </c>
      <c r="C59" s="9"/>
      <c r="D59" s="9"/>
      <c r="E59" s="8"/>
      <c r="F59" s="8"/>
      <c r="G59" s="8"/>
      <c r="H59" s="8"/>
      <c r="I59" s="8"/>
      <c r="J59" s="8"/>
      <c r="K59" s="8"/>
      <c r="L59" s="8"/>
      <c r="M59" s="3" t="str">
        <f t="shared" si="0"/>
        <v xml:space="preserve">TIN_TIET 56_TUAN _BAI _CHUDE </v>
      </c>
    </row>
    <row r="60" spans="1:13">
      <c r="A60" s="7">
        <v>57</v>
      </c>
      <c r="B60" s="7">
        <v>57</v>
      </c>
      <c r="C60" s="9"/>
      <c r="D60" s="9"/>
      <c r="E60" s="8"/>
      <c r="F60" s="8"/>
      <c r="G60" s="8"/>
      <c r="H60" s="8"/>
      <c r="I60" s="8"/>
      <c r="J60" s="8"/>
      <c r="K60" s="8"/>
      <c r="L60" s="8"/>
      <c r="M60" s="3" t="str">
        <f t="shared" si="0"/>
        <v xml:space="preserve">TIN_TIET 57_TUAN _BAI _CHUDE </v>
      </c>
    </row>
    <row r="61" spans="1:13">
      <c r="A61" s="7">
        <v>58</v>
      </c>
      <c r="B61" s="7">
        <v>58</v>
      </c>
      <c r="C61" s="9"/>
      <c r="D61" s="9"/>
      <c r="E61" s="8"/>
      <c r="F61" s="8"/>
      <c r="G61" s="8"/>
      <c r="H61" s="8"/>
      <c r="I61" s="8"/>
      <c r="J61" s="8"/>
      <c r="K61" s="8"/>
      <c r="L61" s="8"/>
      <c r="M61" s="3" t="str">
        <f t="shared" si="0"/>
        <v xml:space="preserve">TIN_TIET 58_TUAN _BAI _CHUDE </v>
      </c>
    </row>
    <row r="62" spans="1:13">
      <c r="A62" s="7">
        <v>59</v>
      </c>
      <c r="B62" s="7">
        <v>59</v>
      </c>
      <c r="C62" s="9"/>
      <c r="D62" s="9"/>
      <c r="E62" s="8"/>
      <c r="F62" s="8"/>
      <c r="G62" s="8"/>
      <c r="H62" s="8"/>
      <c r="I62" s="8"/>
      <c r="J62" s="8"/>
      <c r="K62" s="8"/>
      <c r="L62" s="8"/>
      <c r="M62" s="3" t="str">
        <f t="shared" si="0"/>
        <v xml:space="preserve">TIN_TIET 59_TUAN _BAI _CHUDE </v>
      </c>
    </row>
    <row r="63" spans="1:13">
      <c r="A63" s="7">
        <v>60</v>
      </c>
      <c r="B63" s="7">
        <v>60</v>
      </c>
      <c r="C63" s="9"/>
      <c r="D63" s="9"/>
      <c r="E63" s="8"/>
      <c r="F63" s="8"/>
      <c r="G63" s="8"/>
      <c r="H63" s="8"/>
      <c r="I63" s="8"/>
      <c r="J63" s="8"/>
      <c r="K63" s="8"/>
      <c r="L63" s="8"/>
      <c r="M63" s="3" t="str">
        <f t="shared" si="0"/>
        <v xml:space="preserve">TIN_TIET 60_TUAN _BAI _CHUDE </v>
      </c>
    </row>
    <row r="64" spans="1:13">
      <c r="A64" s="7">
        <v>61</v>
      </c>
      <c r="B64" s="7">
        <v>61</v>
      </c>
      <c r="C64" s="9"/>
      <c r="D64" s="9"/>
      <c r="E64" s="8"/>
      <c r="F64" s="8"/>
      <c r="G64" s="8"/>
      <c r="H64" s="8"/>
      <c r="I64" s="8"/>
      <c r="J64" s="8"/>
      <c r="K64" s="8"/>
      <c r="L64" s="8"/>
      <c r="M64" s="3" t="str">
        <f t="shared" si="0"/>
        <v xml:space="preserve">TIN_TIET 61_TUAN _BAI _CHUDE </v>
      </c>
    </row>
    <row r="65" spans="1:13">
      <c r="A65" s="7">
        <v>62</v>
      </c>
      <c r="B65" s="7">
        <v>62</v>
      </c>
      <c r="C65" s="9"/>
      <c r="D65" s="9"/>
      <c r="E65" s="8"/>
      <c r="F65" s="8"/>
      <c r="G65" s="8"/>
      <c r="H65" s="8"/>
      <c r="I65" s="8"/>
      <c r="J65" s="8"/>
      <c r="K65" s="8"/>
      <c r="L65" s="8"/>
      <c r="M65" s="3" t="str">
        <f t="shared" si="0"/>
        <v xml:space="preserve">TIN_TIET 62_TUAN _BAI _CHUDE </v>
      </c>
    </row>
    <row r="66" spans="1:13">
      <c r="A66" s="7">
        <v>63</v>
      </c>
      <c r="B66" s="7">
        <v>63</v>
      </c>
      <c r="C66" s="9"/>
      <c r="D66" s="9"/>
      <c r="E66" s="8"/>
      <c r="F66" s="8"/>
      <c r="G66" s="8"/>
      <c r="H66" s="8"/>
      <c r="I66" s="8"/>
      <c r="J66" s="8"/>
      <c r="K66" s="8"/>
      <c r="L66" s="8"/>
      <c r="M66" s="3" t="str">
        <f t="shared" si="0"/>
        <v xml:space="preserve">TIN_TIET 63_TUAN _BAI _CHUDE </v>
      </c>
    </row>
    <row r="67" spans="1:13">
      <c r="A67" s="7">
        <v>64</v>
      </c>
      <c r="B67" s="7">
        <v>64</v>
      </c>
      <c r="C67" s="9"/>
      <c r="D67" s="9"/>
      <c r="E67" s="8"/>
      <c r="F67" s="8"/>
      <c r="G67" s="8"/>
      <c r="H67" s="8"/>
      <c r="I67" s="8"/>
      <c r="J67" s="8"/>
      <c r="K67" s="8"/>
      <c r="L67" s="8"/>
      <c r="M67" s="3" t="str">
        <f t="shared" si="0"/>
        <v xml:space="preserve">TIN_TIET 64_TUAN _BAI _CHUDE </v>
      </c>
    </row>
    <row r="68" spans="1:13">
      <c r="A68" s="7">
        <v>65</v>
      </c>
      <c r="B68" s="7">
        <v>65</v>
      </c>
      <c r="C68" s="9"/>
      <c r="D68" s="9"/>
      <c r="E68" s="8"/>
      <c r="F68" s="8"/>
      <c r="G68" s="8"/>
      <c r="H68" s="8"/>
      <c r="I68" s="8"/>
      <c r="J68" s="8"/>
      <c r="K68" s="8"/>
      <c r="L68" s="8"/>
      <c r="M68" s="3" t="str">
        <f t="shared" si="0"/>
        <v xml:space="preserve">TIN_TIET 65_TUAN _BAI _CHUDE </v>
      </c>
    </row>
    <row r="69" spans="1:13">
      <c r="A69" s="7">
        <v>66</v>
      </c>
      <c r="B69" s="7">
        <v>66</v>
      </c>
      <c r="C69" s="9"/>
      <c r="D69" s="9"/>
      <c r="E69" s="8"/>
      <c r="F69" s="8"/>
      <c r="G69" s="8"/>
      <c r="H69" s="8"/>
      <c r="I69" s="8"/>
      <c r="J69" s="8"/>
      <c r="K69" s="8"/>
      <c r="L69" s="8"/>
      <c r="M69" s="3" t="str">
        <f t="shared" ref="M69:M73" si="1">"TIN_TIET "&amp;B69&amp;"_TUAN "&amp;C69&amp;"_BAI "&amp;D69&amp;"_CHUDE "&amp;F69</f>
        <v xml:space="preserve">TIN_TIET 66_TUAN _BAI _CHUDE </v>
      </c>
    </row>
    <row r="70" spans="1:13">
      <c r="A70" s="7">
        <v>67</v>
      </c>
      <c r="B70" s="7">
        <v>67</v>
      </c>
      <c r="C70" s="9"/>
      <c r="D70" s="9"/>
      <c r="E70" s="8"/>
      <c r="F70" s="8"/>
      <c r="G70" s="8"/>
      <c r="H70" s="8"/>
      <c r="I70" s="8"/>
      <c r="J70" s="8"/>
      <c r="K70" s="8"/>
      <c r="L70" s="8"/>
      <c r="M70" s="3" t="str">
        <f t="shared" si="1"/>
        <v xml:space="preserve">TIN_TIET 67_TUAN _BAI _CHUDE </v>
      </c>
    </row>
    <row r="71" spans="1:13">
      <c r="A71" s="7">
        <v>68</v>
      </c>
      <c r="B71" s="7">
        <v>68</v>
      </c>
      <c r="C71" s="9"/>
      <c r="D71" s="9"/>
      <c r="E71" s="8"/>
      <c r="F71" s="8"/>
      <c r="G71" s="8"/>
      <c r="H71" s="8"/>
      <c r="I71" s="8"/>
      <c r="J71" s="8"/>
      <c r="K71" s="8"/>
      <c r="L71" s="8"/>
      <c r="M71" s="3" t="str">
        <f t="shared" si="1"/>
        <v xml:space="preserve">TIN_TIET 68_TUAN _BAI _CHUDE </v>
      </c>
    </row>
    <row r="72" spans="1:13">
      <c r="A72" s="7">
        <v>69</v>
      </c>
      <c r="B72" s="7">
        <v>69</v>
      </c>
      <c r="C72" s="9"/>
      <c r="D72" s="9"/>
      <c r="E72" s="8"/>
      <c r="F72" s="8"/>
      <c r="G72" s="8"/>
      <c r="H72" s="8"/>
      <c r="I72" s="8"/>
      <c r="J72" s="8"/>
      <c r="K72" s="8"/>
      <c r="L72" s="8"/>
      <c r="M72" s="3" t="str">
        <f t="shared" si="1"/>
        <v xml:space="preserve">TIN_TIET 69_TUAN _BAI _CHUDE </v>
      </c>
    </row>
    <row r="73" spans="1:13">
      <c r="A73" s="7">
        <v>70</v>
      </c>
      <c r="B73" s="7">
        <v>70</v>
      </c>
      <c r="C73" s="9"/>
      <c r="D73" s="9"/>
      <c r="E73" s="8"/>
      <c r="F73" s="8"/>
      <c r="G73" s="8"/>
      <c r="H73" s="8"/>
      <c r="I73" s="8"/>
      <c r="J73" s="8"/>
      <c r="K73" s="8"/>
      <c r="L73" s="8"/>
      <c r="M73" s="3" t="str">
        <f t="shared" si="1"/>
        <v xml:space="preserve">TIN_TIET 70_TUAN _BAI _CHUDE </v>
      </c>
    </row>
  </sheetData>
  <mergeCells count="1">
    <mergeCell ref="A1:L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84BD1-4BFD-4928-8B48-760AFE324082}">
  <dimension ref="A1:L73"/>
  <sheetViews>
    <sheetView topLeftCell="G59" workbookViewId="0">
      <selection activeCell="J59" sqref="J1:J1048576"/>
    </sheetView>
  </sheetViews>
  <sheetFormatPr defaultColWidth="9.28515625" defaultRowHeight="16.5"/>
  <cols>
    <col min="1" max="1" width="5.28515625" style="5" bestFit="1" customWidth="1"/>
    <col min="2" max="2" width="5.42578125" style="5" bestFit="1" customWidth="1"/>
    <col min="3" max="3" width="6.28515625" style="2" bestFit="1" customWidth="1"/>
    <col min="4" max="4" width="9.28515625" style="2" bestFit="1" customWidth="1"/>
    <col min="5" max="5" width="37.42578125" style="2" customWidth="1"/>
    <col min="6" max="6" width="14.140625" style="2" bestFit="1" customWidth="1"/>
    <col min="7" max="7" width="37.42578125" style="2" customWidth="1"/>
    <col min="8" max="8" width="23.42578125" style="2" bestFit="1" customWidth="1"/>
    <col min="9" max="9" width="9.42578125" style="2" bestFit="1" customWidth="1"/>
    <col min="10" max="10" width="15.7109375" style="2" bestFit="1" customWidth="1"/>
    <col min="11" max="11" width="17.5703125" style="2" bestFit="1" customWidth="1"/>
    <col min="12" max="12" width="44.7109375" style="2" bestFit="1" customWidth="1"/>
    <col min="13" max="16384" width="9.28515625" style="2"/>
  </cols>
  <sheetData>
    <row r="1" spans="1:12" s="4" customFormat="1">
      <c r="A1" s="224" t="s">
        <v>938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</row>
    <row r="3" spans="1:12" s="1" customFormat="1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11</v>
      </c>
      <c r="K3" s="6" t="s">
        <v>12</v>
      </c>
      <c r="L3" s="6" t="s">
        <v>13</v>
      </c>
    </row>
    <row r="4" spans="1:12" ht="33">
      <c r="A4" s="7">
        <v>1</v>
      </c>
      <c r="B4" s="7">
        <v>1</v>
      </c>
      <c r="C4" s="9">
        <v>1</v>
      </c>
      <c r="D4" s="9">
        <v>1</v>
      </c>
      <c r="E4" s="8" t="s">
        <v>939</v>
      </c>
      <c r="F4" s="9">
        <v>1</v>
      </c>
      <c r="G4" s="8" t="s">
        <v>940</v>
      </c>
      <c r="H4" s="8" t="s">
        <v>941</v>
      </c>
      <c r="I4" s="9" t="s">
        <v>377</v>
      </c>
      <c r="J4" s="138" t="s">
        <v>942</v>
      </c>
      <c r="K4" s="8" t="s">
        <v>25</v>
      </c>
      <c r="L4" s="3" t="str">
        <f>"GDTC_TIET "&amp;B4&amp;"_TUAN "&amp;C4&amp;"_BAI "&amp;D4&amp;"_CHUDE "&amp;F4</f>
        <v>GDTC_TIET 1_TUAN 1_BAI 1_CHUDE 1</v>
      </c>
    </row>
    <row r="5" spans="1:12" ht="33">
      <c r="A5" s="7">
        <v>2</v>
      </c>
      <c r="B5" s="7">
        <v>2</v>
      </c>
      <c r="C5" s="9">
        <v>1</v>
      </c>
      <c r="D5" s="9">
        <v>1</v>
      </c>
      <c r="E5" s="8" t="s">
        <v>943</v>
      </c>
      <c r="F5" s="9">
        <v>2</v>
      </c>
      <c r="G5" s="8" t="s">
        <v>944</v>
      </c>
      <c r="H5" s="8" t="s">
        <v>945</v>
      </c>
      <c r="I5" s="9" t="s">
        <v>377</v>
      </c>
      <c r="J5" s="138" t="s">
        <v>946</v>
      </c>
      <c r="K5" s="8" t="s">
        <v>17</v>
      </c>
      <c r="L5" s="3" t="str">
        <f t="shared" ref="L5:L68" si="0">"GDTC_TIET "&amp;B5&amp;"_TUAN "&amp;C5&amp;"_BAI "&amp;D5&amp;"_CHUDE "&amp;F5</f>
        <v>GDTC_TIET 2_TUAN 1_BAI 1_CHUDE 2</v>
      </c>
    </row>
    <row r="6" spans="1:12" ht="33">
      <c r="A6" s="7">
        <v>3</v>
      </c>
      <c r="B6" s="7">
        <v>3</v>
      </c>
      <c r="C6" s="9">
        <v>2</v>
      </c>
      <c r="D6" s="9">
        <v>2</v>
      </c>
      <c r="E6" s="8" t="s">
        <v>939</v>
      </c>
      <c r="F6" s="9">
        <v>1</v>
      </c>
      <c r="G6" s="8" t="s">
        <v>940</v>
      </c>
      <c r="H6" s="8" t="s">
        <v>941</v>
      </c>
      <c r="I6" s="9" t="s">
        <v>377</v>
      </c>
      <c r="J6" s="138" t="s">
        <v>942</v>
      </c>
      <c r="K6" s="8" t="s">
        <v>25</v>
      </c>
      <c r="L6" s="3" t="str">
        <f t="shared" si="0"/>
        <v>GDTC_TIET 3_TUAN 2_BAI 2_CHUDE 1</v>
      </c>
    </row>
    <row r="7" spans="1:12" ht="33">
      <c r="A7" s="7">
        <v>4</v>
      </c>
      <c r="B7" s="7">
        <v>4</v>
      </c>
      <c r="C7" s="9">
        <v>2</v>
      </c>
      <c r="D7" s="9">
        <v>2</v>
      </c>
      <c r="E7" s="8" t="s">
        <v>943</v>
      </c>
      <c r="F7" s="9">
        <v>2</v>
      </c>
      <c r="G7" s="8" t="s">
        <v>944</v>
      </c>
      <c r="H7" s="8" t="s">
        <v>945</v>
      </c>
      <c r="I7" s="9" t="s">
        <v>377</v>
      </c>
      <c r="J7" s="138" t="s">
        <v>946</v>
      </c>
      <c r="K7" s="8" t="s">
        <v>17</v>
      </c>
      <c r="L7" s="3" t="str">
        <f t="shared" si="0"/>
        <v>GDTC_TIET 4_TUAN 2_BAI 2_CHUDE 2</v>
      </c>
    </row>
    <row r="8" spans="1:12" ht="33">
      <c r="A8" s="7">
        <v>5</v>
      </c>
      <c r="B8" s="7">
        <v>5</v>
      </c>
      <c r="C8" s="9">
        <v>3</v>
      </c>
      <c r="D8" s="9">
        <v>3</v>
      </c>
      <c r="E8" s="8" t="s">
        <v>947</v>
      </c>
      <c r="F8" s="9">
        <v>1</v>
      </c>
      <c r="G8" s="8" t="s">
        <v>940</v>
      </c>
      <c r="H8" s="8" t="s">
        <v>941</v>
      </c>
      <c r="I8" s="9" t="s">
        <v>377</v>
      </c>
      <c r="J8" s="138" t="s">
        <v>942</v>
      </c>
      <c r="K8" s="8" t="s">
        <v>25</v>
      </c>
      <c r="L8" s="3" t="str">
        <f t="shared" si="0"/>
        <v>GDTC_TIET 5_TUAN 3_BAI 3_CHUDE 1</v>
      </c>
    </row>
    <row r="9" spans="1:12" ht="33">
      <c r="A9" s="7">
        <v>6</v>
      </c>
      <c r="B9" s="7">
        <v>6</v>
      </c>
      <c r="C9" s="9">
        <v>3</v>
      </c>
      <c r="D9" s="9">
        <v>3</v>
      </c>
      <c r="E9" s="8" t="s">
        <v>948</v>
      </c>
      <c r="F9" s="9">
        <v>2</v>
      </c>
      <c r="G9" s="8" t="s">
        <v>944</v>
      </c>
      <c r="H9" s="8" t="s">
        <v>945</v>
      </c>
      <c r="I9" s="9" t="s">
        <v>377</v>
      </c>
      <c r="J9" s="138" t="s">
        <v>946</v>
      </c>
      <c r="K9" s="8" t="s">
        <v>17</v>
      </c>
      <c r="L9" s="3" t="str">
        <f t="shared" si="0"/>
        <v>GDTC_TIET 6_TUAN 3_BAI 3_CHUDE 2</v>
      </c>
    </row>
    <row r="10" spans="1:12" ht="33">
      <c r="A10" s="7">
        <v>7</v>
      </c>
      <c r="B10" s="7">
        <v>7</v>
      </c>
      <c r="C10" s="9">
        <v>4</v>
      </c>
      <c r="D10" s="9">
        <v>4</v>
      </c>
      <c r="E10" s="8" t="s">
        <v>949</v>
      </c>
      <c r="F10" s="9">
        <v>1</v>
      </c>
      <c r="G10" s="8" t="s">
        <v>940</v>
      </c>
      <c r="H10" s="8" t="s">
        <v>941</v>
      </c>
      <c r="I10" s="9" t="s">
        <v>377</v>
      </c>
      <c r="J10" s="138" t="s">
        <v>942</v>
      </c>
      <c r="K10" s="8" t="s">
        <v>25</v>
      </c>
      <c r="L10" s="3" t="str">
        <f t="shared" si="0"/>
        <v>GDTC_TIET 7_TUAN 4_BAI 4_CHUDE 1</v>
      </c>
    </row>
    <row r="11" spans="1:12" ht="33">
      <c r="A11" s="7">
        <v>8</v>
      </c>
      <c r="B11" s="7">
        <v>8</v>
      </c>
      <c r="C11" s="9">
        <v>4</v>
      </c>
      <c r="D11" s="9">
        <v>4</v>
      </c>
      <c r="E11" s="8" t="s">
        <v>948</v>
      </c>
      <c r="F11" s="9">
        <v>2</v>
      </c>
      <c r="G11" s="8" t="s">
        <v>944</v>
      </c>
      <c r="H11" s="8" t="s">
        <v>945</v>
      </c>
      <c r="I11" s="9" t="s">
        <v>377</v>
      </c>
      <c r="J11" s="138" t="s">
        <v>946</v>
      </c>
      <c r="K11" s="8" t="s">
        <v>17</v>
      </c>
      <c r="L11" s="3" t="str">
        <f t="shared" si="0"/>
        <v>GDTC_TIET 8_TUAN 4_BAI 4_CHUDE 2</v>
      </c>
    </row>
    <row r="12" spans="1:12" ht="33">
      <c r="A12" s="7">
        <v>9</v>
      </c>
      <c r="B12" s="7">
        <v>9</v>
      </c>
      <c r="C12" s="9">
        <v>5</v>
      </c>
      <c r="D12" s="9">
        <v>5</v>
      </c>
      <c r="E12" s="8" t="s">
        <v>950</v>
      </c>
      <c r="F12" s="9">
        <v>1</v>
      </c>
      <c r="G12" s="8" t="s">
        <v>940</v>
      </c>
      <c r="H12" s="8" t="s">
        <v>941</v>
      </c>
      <c r="I12" s="9" t="s">
        <v>377</v>
      </c>
      <c r="J12" s="138" t="s">
        <v>942</v>
      </c>
      <c r="K12" s="8" t="s">
        <v>25</v>
      </c>
      <c r="L12" s="3" t="str">
        <f t="shared" si="0"/>
        <v>GDTC_TIET 9_TUAN 5_BAI 5_CHUDE 1</v>
      </c>
    </row>
    <row r="13" spans="1:12" ht="33">
      <c r="A13" s="7">
        <v>10</v>
      </c>
      <c r="B13" s="7">
        <v>10</v>
      </c>
      <c r="C13" s="9">
        <v>5</v>
      </c>
      <c r="D13" s="9">
        <v>5</v>
      </c>
      <c r="E13" s="8" t="s">
        <v>951</v>
      </c>
      <c r="F13" s="9">
        <v>2</v>
      </c>
      <c r="G13" s="8" t="s">
        <v>944</v>
      </c>
      <c r="H13" s="8" t="s">
        <v>945</v>
      </c>
      <c r="I13" s="9" t="s">
        <v>377</v>
      </c>
      <c r="J13" s="138" t="s">
        <v>946</v>
      </c>
      <c r="K13" s="8" t="s">
        <v>17</v>
      </c>
      <c r="L13" s="3" t="str">
        <f t="shared" si="0"/>
        <v>GDTC_TIET 10_TUAN 5_BAI 5_CHUDE 2</v>
      </c>
    </row>
    <row r="14" spans="1:12" ht="30">
      <c r="A14" s="7">
        <v>11</v>
      </c>
      <c r="B14" s="7">
        <v>11</v>
      </c>
      <c r="C14" s="9">
        <v>6</v>
      </c>
      <c r="D14" s="9">
        <v>6</v>
      </c>
      <c r="E14" s="8" t="s">
        <v>952</v>
      </c>
      <c r="F14" s="9">
        <v>1</v>
      </c>
      <c r="G14" s="8" t="s">
        <v>940</v>
      </c>
      <c r="H14" s="8" t="s">
        <v>941</v>
      </c>
      <c r="I14" s="9" t="s">
        <v>377</v>
      </c>
      <c r="J14" s="138" t="s">
        <v>942</v>
      </c>
      <c r="K14" s="8" t="s">
        <v>25</v>
      </c>
      <c r="L14" s="3" t="str">
        <f t="shared" si="0"/>
        <v>GDTC_TIET 11_TUAN 6_BAI 6_CHUDE 1</v>
      </c>
    </row>
    <row r="15" spans="1:12" ht="33">
      <c r="A15" s="7">
        <v>12</v>
      </c>
      <c r="B15" s="7">
        <v>12</v>
      </c>
      <c r="C15" s="9">
        <v>6</v>
      </c>
      <c r="D15" s="9">
        <v>6</v>
      </c>
      <c r="E15" s="8" t="s">
        <v>951</v>
      </c>
      <c r="F15" s="9">
        <v>2</v>
      </c>
      <c r="G15" s="8" t="s">
        <v>944</v>
      </c>
      <c r="H15" s="8" t="s">
        <v>945</v>
      </c>
      <c r="I15" s="9" t="s">
        <v>377</v>
      </c>
      <c r="J15" s="138" t="s">
        <v>946</v>
      </c>
      <c r="K15" s="8" t="s">
        <v>17</v>
      </c>
      <c r="L15" s="3" t="str">
        <f t="shared" si="0"/>
        <v>GDTC_TIET 12_TUAN 6_BAI 6_CHUDE 2</v>
      </c>
    </row>
    <row r="16" spans="1:12" ht="30">
      <c r="A16" s="7">
        <v>13</v>
      </c>
      <c r="B16" s="7">
        <v>13</v>
      </c>
      <c r="C16" s="9">
        <v>7</v>
      </c>
      <c r="D16" s="9">
        <v>7</v>
      </c>
      <c r="E16" s="8" t="s">
        <v>952</v>
      </c>
      <c r="F16" s="9">
        <v>1</v>
      </c>
      <c r="G16" s="8" t="s">
        <v>940</v>
      </c>
      <c r="H16" s="8" t="s">
        <v>941</v>
      </c>
      <c r="I16" s="9" t="s">
        <v>377</v>
      </c>
      <c r="J16" s="138" t="s">
        <v>942</v>
      </c>
      <c r="K16" s="8" t="s">
        <v>25</v>
      </c>
      <c r="L16" s="3" t="str">
        <f t="shared" si="0"/>
        <v>GDTC_TIET 13_TUAN 7_BAI 7_CHUDE 1</v>
      </c>
    </row>
    <row r="17" spans="1:12" ht="33">
      <c r="A17" s="7">
        <v>14</v>
      </c>
      <c r="B17" s="7">
        <v>14</v>
      </c>
      <c r="C17" s="9">
        <v>7</v>
      </c>
      <c r="D17" s="9">
        <v>7</v>
      </c>
      <c r="E17" s="8" t="s">
        <v>953</v>
      </c>
      <c r="F17" s="9">
        <v>2</v>
      </c>
      <c r="G17" s="8" t="s">
        <v>944</v>
      </c>
      <c r="H17" s="8" t="s">
        <v>945</v>
      </c>
      <c r="I17" s="9" t="s">
        <v>377</v>
      </c>
      <c r="J17" s="138" t="s">
        <v>946</v>
      </c>
      <c r="K17" s="8" t="s">
        <v>17</v>
      </c>
      <c r="L17" s="3" t="str">
        <f t="shared" si="0"/>
        <v>GDTC_TIET 14_TUAN 7_BAI 7_CHUDE 2</v>
      </c>
    </row>
    <row r="18" spans="1:12" ht="30">
      <c r="A18" s="7">
        <v>15</v>
      </c>
      <c r="B18" s="7">
        <v>15</v>
      </c>
      <c r="C18" s="9">
        <v>8</v>
      </c>
      <c r="D18" s="9">
        <v>8</v>
      </c>
      <c r="E18" s="8" t="s">
        <v>954</v>
      </c>
      <c r="F18" s="9">
        <v>1</v>
      </c>
      <c r="G18" s="8" t="s">
        <v>940</v>
      </c>
      <c r="H18" s="8" t="s">
        <v>941</v>
      </c>
      <c r="I18" s="9" t="s">
        <v>377</v>
      </c>
      <c r="J18" s="138" t="s">
        <v>942</v>
      </c>
      <c r="K18" s="8" t="s">
        <v>25</v>
      </c>
      <c r="L18" s="3" t="str">
        <f t="shared" si="0"/>
        <v>GDTC_TIET 15_TUAN 8_BAI 8_CHUDE 1</v>
      </c>
    </row>
    <row r="19" spans="1:12" ht="33">
      <c r="A19" s="7">
        <v>16</v>
      </c>
      <c r="B19" s="7">
        <v>16</v>
      </c>
      <c r="C19" s="9">
        <v>8</v>
      </c>
      <c r="D19" s="9">
        <v>1</v>
      </c>
      <c r="E19" s="8" t="s">
        <v>955</v>
      </c>
      <c r="F19" s="9">
        <v>3</v>
      </c>
      <c r="G19" s="8" t="s">
        <v>956</v>
      </c>
      <c r="H19" s="8" t="s">
        <v>957</v>
      </c>
      <c r="I19" s="9" t="s">
        <v>377</v>
      </c>
      <c r="J19" s="138" t="s">
        <v>958</v>
      </c>
      <c r="K19" s="8" t="s">
        <v>20</v>
      </c>
      <c r="L19" s="3" t="str">
        <f t="shared" si="0"/>
        <v>GDTC_TIET 16_TUAN 8_BAI 1_CHUDE 3</v>
      </c>
    </row>
    <row r="20" spans="1:12" ht="30">
      <c r="A20" s="7">
        <v>17</v>
      </c>
      <c r="B20" s="7">
        <v>17</v>
      </c>
      <c r="C20" s="9">
        <v>9</v>
      </c>
      <c r="D20" s="9">
        <v>1</v>
      </c>
      <c r="E20" s="8" t="s">
        <v>959</v>
      </c>
      <c r="F20" s="9" t="s">
        <v>960</v>
      </c>
      <c r="G20" s="8" t="s">
        <v>961</v>
      </c>
      <c r="H20" s="8" t="s">
        <v>962</v>
      </c>
      <c r="I20" s="9" t="s">
        <v>40</v>
      </c>
      <c r="J20" s="138" t="s">
        <v>963</v>
      </c>
      <c r="K20" s="8" t="s">
        <v>18</v>
      </c>
      <c r="L20" s="3" t="str">
        <f t="shared" si="0"/>
        <v>GDTC_TIET 17_TUAN 9_BAI 1_CHUDE ĐGgk</v>
      </c>
    </row>
    <row r="21" spans="1:12" ht="33">
      <c r="A21" s="7">
        <v>18</v>
      </c>
      <c r="B21" s="7">
        <v>18</v>
      </c>
      <c r="C21" s="9">
        <v>9</v>
      </c>
      <c r="D21" s="9">
        <v>2</v>
      </c>
      <c r="E21" s="8" t="s">
        <v>955</v>
      </c>
      <c r="F21" s="9">
        <v>3</v>
      </c>
      <c r="G21" s="8" t="s">
        <v>956</v>
      </c>
      <c r="H21" s="8" t="s">
        <v>957</v>
      </c>
      <c r="I21" s="9" t="s">
        <v>377</v>
      </c>
      <c r="J21" s="138" t="s">
        <v>958</v>
      </c>
      <c r="K21" s="8" t="s">
        <v>20</v>
      </c>
      <c r="L21" s="3" t="str">
        <f t="shared" si="0"/>
        <v>GDTC_TIET 18_TUAN 9_BAI 2_CHUDE 3</v>
      </c>
    </row>
    <row r="22" spans="1:12" ht="33">
      <c r="A22" s="7">
        <v>19</v>
      </c>
      <c r="B22" s="7">
        <v>19</v>
      </c>
      <c r="C22" s="9">
        <v>10</v>
      </c>
      <c r="D22" s="9">
        <v>2</v>
      </c>
      <c r="E22" s="8" t="s">
        <v>964</v>
      </c>
      <c r="F22" s="9" t="s">
        <v>960</v>
      </c>
      <c r="G22" s="8" t="s">
        <v>961</v>
      </c>
      <c r="H22" s="8" t="s">
        <v>962</v>
      </c>
      <c r="I22" s="9" t="s">
        <v>40</v>
      </c>
      <c r="J22" s="138" t="s">
        <v>963</v>
      </c>
      <c r="K22" s="8" t="s">
        <v>18</v>
      </c>
      <c r="L22" s="3" t="str">
        <f t="shared" si="0"/>
        <v>GDTC_TIET 19_TUAN 10_BAI 2_CHUDE ĐGgk</v>
      </c>
    </row>
    <row r="23" spans="1:12" ht="33">
      <c r="A23" s="7">
        <v>20</v>
      </c>
      <c r="B23" s="7">
        <v>20</v>
      </c>
      <c r="C23" s="9">
        <v>10</v>
      </c>
      <c r="D23" s="9">
        <v>8</v>
      </c>
      <c r="E23" s="8" t="s">
        <v>965</v>
      </c>
      <c r="F23" s="9">
        <v>2</v>
      </c>
      <c r="G23" s="8" t="s">
        <v>944</v>
      </c>
      <c r="H23" s="8" t="s">
        <v>945</v>
      </c>
      <c r="I23" s="9" t="s">
        <v>377</v>
      </c>
      <c r="J23" s="138" t="s">
        <v>946</v>
      </c>
      <c r="K23" s="8" t="s">
        <v>17</v>
      </c>
      <c r="L23" s="3" t="str">
        <f t="shared" si="0"/>
        <v>GDTC_TIET 20_TUAN 10_BAI 8_CHUDE 2</v>
      </c>
    </row>
    <row r="24" spans="1:12" ht="33">
      <c r="A24" s="7">
        <v>21</v>
      </c>
      <c r="B24" s="7">
        <v>21</v>
      </c>
      <c r="C24" s="9">
        <v>11</v>
      </c>
      <c r="D24" s="9">
        <v>3</v>
      </c>
      <c r="E24" s="8" t="s">
        <v>966</v>
      </c>
      <c r="F24" s="9">
        <v>3</v>
      </c>
      <c r="G24" s="8" t="s">
        <v>956</v>
      </c>
      <c r="H24" s="8" t="s">
        <v>957</v>
      </c>
      <c r="I24" s="9" t="s">
        <v>377</v>
      </c>
      <c r="J24" s="138" t="s">
        <v>958</v>
      </c>
      <c r="K24" s="8" t="s">
        <v>20</v>
      </c>
      <c r="L24" s="3" t="str">
        <f t="shared" si="0"/>
        <v>GDTC_TIET 21_TUAN 11_BAI 3_CHUDE 3</v>
      </c>
    </row>
    <row r="25" spans="1:12" ht="33">
      <c r="A25" s="7">
        <v>22</v>
      </c>
      <c r="B25" s="7">
        <v>22</v>
      </c>
      <c r="C25" s="9">
        <v>11</v>
      </c>
      <c r="D25" s="9">
        <v>9</v>
      </c>
      <c r="E25" s="8" t="s">
        <v>965</v>
      </c>
      <c r="F25" s="9">
        <v>2</v>
      </c>
      <c r="G25" s="8" t="s">
        <v>944</v>
      </c>
      <c r="H25" s="8" t="s">
        <v>945</v>
      </c>
      <c r="I25" s="9" t="s">
        <v>377</v>
      </c>
      <c r="J25" s="138" t="s">
        <v>946</v>
      </c>
      <c r="K25" s="8" t="s">
        <v>17</v>
      </c>
      <c r="L25" s="3" t="str">
        <f t="shared" si="0"/>
        <v>GDTC_TIET 22_TUAN 11_BAI 9_CHUDE 2</v>
      </c>
    </row>
    <row r="26" spans="1:12" ht="33">
      <c r="A26" s="7">
        <v>23</v>
      </c>
      <c r="B26" s="7">
        <v>23</v>
      </c>
      <c r="C26" s="9">
        <v>12</v>
      </c>
      <c r="D26" s="9">
        <v>4</v>
      </c>
      <c r="E26" s="8" t="s">
        <v>966</v>
      </c>
      <c r="F26" s="9">
        <v>3</v>
      </c>
      <c r="G26" s="8" t="s">
        <v>956</v>
      </c>
      <c r="H26" s="8" t="s">
        <v>957</v>
      </c>
      <c r="I26" s="9" t="s">
        <v>377</v>
      </c>
      <c r="J26" s="138" t="s">
        <v>958</v>
      </c>
      <c r="K26" s="8" t="s">
        <v>20</v>
      </c>
      <c r="L26" s="3" t="str">
        <f t="shared" si="0"/>
        <v>GDTC_TIET 23_TUAN 12_BAI 4_CHUDE 3</v>
      </c>
    </row>
    <row r="27" spans="1:12" ht="33">
      <c r="A27" s="7">
        <v>24</v>
      </c>
      <c r="B27" s="7">
        <v>24</v>
      </c>
      <c r="C27" s="9">
        <v>12</v>
      </c>
      <c r="D27" s="9">
        <v>10</v>
      </c>
      <c r="E27" s="8" t="s">
        <v>967</v>
      </c>
      <c r="F27" s="9">
        <v>2</v>
      </c>
      <c r="G27" s="8" t="s">
        <v>944</v>
      </c>
      <c r="H27" s="8" t="s">
        <v>945</v>
      </c>
      <c r="I27" s="9" t="s">
        <v>377</v>
      </c>
      <c r="J27" s="138" t="s">
        <v>946</v>
      </c>
      <c r="K27" s="8" t="s">
        <v>17</v>
      </c>
      <c r="L27" s="3" t="str">
        <f t="shared" si="0"/>
        <v>GDTC_TIET 24_TUAN 12_BAI 10_CHUDE 2</v>
      </c>
    </row>
    <row r="28" spans="1:12" ht="33">
      <c r="A28" s="7">
        <v>25</v>
      </c>
      <c r="B28" s="7">
        <v>25</v>
      </c>
      <c r="C28" s="9">
        <v>13</v>
      </c>
      <c r="D28" s="9">
        <v>5</v>
      </c>
      <c r="E28" s="8" t="s">
        <v>968</v>
      </c>
      <c r="F28" s="9">
        <v>3</v>
      </c>
      <c r="G28" s="8" t="s">
        <v>956</v>
      </c>
      <c r="H28" s="8" t="s">
        <v>957</v>
      </c>
      <c r="I28" s="9" t="s">
        <v>377</v>
      </c>
      <c r="J28" s="138" t="s">
        <v>958</v>
      </c>
      <c r="K28" s="8" t="s">
        <v>20</v>
      </c>
      <c r="L28" s="3" t="str">
        <f t="shared" si="0"/>
        <v>GDTC_TIET 25_TUAN 13_BAI 5_CHUDE 3</v>
      </c>
    </row>
    <row r="29" spans="1:12" ht="33">
      <c r="A29" s="7">
        <v>26</v>
      </c>
      <c r="B29" s="7">
        <v>26</v>
      </c>
      <c r="C29" s="9">
        <v>13</v>
      </c>
      <c r="D29" s="9">
        <v>11</v>
      </c>
      <c r="E29" s="8" t="s">
        <v>969</v>
      </c>
      <c r="F29" s="9">
        <v>2</v>
      </c>
      <c r="G29" s="8" t="s">
        <v>944</v>
      </c>
      <c r="H29" s="8" t="s">
        <v>945</v>
      </c>
      <c r="I29" s="9" t="s">
        <v>377</v>
      </c>
      <c r="J29" s="138" t="s">
        <v>946</v>
      </c>
      <c r="K29" s="8" t="s">
        <v>17</v>
      </c>
      <c r="L29" s="3" t="str">
        <f t="shared" si="0"/>
        <v>GDTC_TIET 26_TUAN 13_BAI 11_CHUDE 2</v>
      </c>
    </row>
    <row r="30" spans="1:12" ht="33">
      <c r="A30" s="7">
        <v>27</v>
      </c>
      <c r="B30" s="7">
        <v>27</v>
      </c>
      <c r="C30" s="9">
        <v>14</v>
      </c>
      <c r="D30" s="9">
        <v>6</v>
      </c>
      <c r="E30" s="8" t="s">
        <v>970</v>
      </c>
      <c r="F30" s="9">
        <v>3</v>
      </c>
      <c r="G30" s="8" t="s">
        <v>956</v>
      </c>
      <c r="H30" s="8" t="s">
        <v>957</v>
      </c>
      <c r="I30" s="9" t="s">
        <v>377</v>
      </c>
      <c r="J30" s="138" t="s">
        <v>958</v>
      </c>
      <c r="K30" s="8" t="s">
        <v>20</v>
      </c>
      <c r="L30" s="3" t="str">
        <f t="shared" si="0"/>
        <v>GDTC_TIET 27_TUAN 14_BAI 6_CHUDE 3</v>
      </c>
    </row>
    <row r="31" spans="1:12" ht="33">
      <c r="A31" s="7">
        <v>28</v>
      </c>
      <c r="B31" s="7">
        <v>28</v>
      </c>
      <c r="C31" s="9">
        <v>14</v>
      </c>
      <c r="D31" s="9">
        <v>12</v>
      </c>
      <c r="E31" s="8" t="s">
        <v>971</v>
      </c>
      <c r="F31" s="9">
        <v>2</v>
      </c>
      <c r="G31" s="8" t="s">
        <v>944</v>
      </c>
      <c r="H31" s="8" t="s">
        <v>945</v>
      </c>
      <c r="I31" s="9" t="s">
        <v>377</v>
      </c>
      <c r="J31" s="138" t="s">
        <v>946</v>
      </c>
      <c r="K31" s="8" t="s">
        <v>17</v>
      </c>
      <c r="L31" s="3" t="str">
        <f t="shared" si="0"/>
        <v>GDTC_TIET 28_TUAN 14_BAI 12_CHUDE 2</v>
      </c>
    </row>
    <row r="32" spans="1:12" ht="33">
      <c r="A32" s="7">
        <v>29</v>
      </c>
      <c r="B32" s="7">
        <v>29</v>
      </c>
      <c r="C32" s="9">
        <v>15</v>
      </c>
      <c r="D32" s="9">
        <v>7</v>
      </c>
      <c r="E32" s="8" t="s">
        <v>972</v>
      </c>
      <c r="F32" s="9">
        <v>3</v>
      </c>
      <c r="G32" s="8" t="s">
        <v>956</v>
      </c>
      <c r="H32" s="8" t="s">
        <v>957</v>
      </c>
      <c r="I32" s="9" t="s">
        <v>377</v>
      </c>
      <c r="J32" s="138" t="s">
        <v>958</v>
      </c>
      <c r="K32" s="8" t="s">
        <v>20</v>
      </c>
      <c r="L32" s="3" t="str">
        <f t="shared" si="0"/>
        <v>GDTC_TIET 29_TUAN 15_BAI 7_CHUDE 3</v>
      </c>
    </row>
    <row r="33" spans="1:12" ht="33">
      <c r="A33" s="7">
        <v>30</v>
      </c>
      <c r="B33" s="7">
        <v>30</v>
      </c>
      <c r="C33" s="9">
        <v>15</v>
      </c>
      <c r="D33" s="9">
        <v>13</v>
      </c>
      <c r="E33" s="8" t="s">
        <v>973</v>
      </c>
      <c r="F33" s="9">
        <v>2</v>
      </c>
      <c r="G33" s="8" t="s">
        <v>944</v>
      </c>
      <c r="H33" s="8" t="s">
        <v>945</v>
      </c>
      <c r="I33" s="9" t="s">
        <v>377</v>
      </c>
      <c r="J33" s="138" t="s">
        <v>946</v>
      </c>
      <c r="K33" s="8" t="s">
        <v>17</v>
      </c>
      <c r="L33" s="3" t="str">
        <f t="shared" si="0"/>
        <v>GDTC_TIET 30_TUAN 15_BAI 13_CHUDE 2</v>
      </c>
    </row>
    <row r="34" spans="1:12" ht="33">
      <c r="A34" s="7">
        <v>31</v>
      </c>
      <c r="B34" s="7">
        <v>31</v>
      </c>
      <c r="C34" s="9">
        <v>16</v>
      </c>
      <c r="D34" s="9">
        <v>8</v>
      </c>
      <c r="E34" s="8" t="s">
        <v>974</v>
      </c>
      <c r="F34" s="9">
        <v>3</v>
      </c>
      <c r="G34" s="8" t="s">
        <v>956</v>
      </c>
      <c r="H34" s="8" t="s">
        <v>957</v>
      </c>
      <c r="I34" s="9" t="s">
        <v>377</v>
      </c>
      <c r="J34" s="138" t="s">
        <v>958</v>
      </c>
      <c r="K34" s="8" t="s">
        <v>20</v>
      </c>
      <c r="L34" s="3" t="str">
        <f t="shared" si="0"/>
        <v>GDTC_TIET 31_TUAN 16_BAI 8_CHUDE 3</v>
      </c>
    </row>
    <row r="35" spans="1:12" ht="33">
      <c r="A35" s="7">
        <v>32</v>
      </c>
      <c r="B35" s="7">
        <v>32</v>
      </c>
      <c r="C35" s="9">
        <v>16</v>
      </c>
      <c r="D35" s="9">
        <v>14</v>
      </c>
      <c r="E35" s="8" t="s">
        <v>975</v>
      </c>
      <c r="F35" s="9">
        <v>2</v>
      </c>
      <c r="G35" s="8" t="s">
        <v>944</v>
      </c>
      <c r="H35" s="8" t="s">
        <v>945</v>
      </c>
      <c r="I35" s="9" t="s">
        <v>377</v>
      </c>
      <c r="J35" s="138" t="s">
        <v>946</v>
      </c>
      <c r="K35" s="8" t="s">
        <v>17</v>
      </c>
      <c r="L35" s="3" t="str">
        <f t="shared" si="0"/>
        <v>GDTC_TIET 32_TUAN 16_BAI 14_CHUDE 2</v>
      </c>
    </row>
    <row r="36" spans="1:12" ht="33">
      <c r="A36" s="7">
        <v>33</v>
      </c>
      <c r="B36" s="7">
        <v>33</v>
      </c>
      <c r="C36" s="9">
        <v>17</v>
      </c>
      <c r="D36" s="9">
        <v>9</v>
      </c>
      <c r="E36" s="8" t="s">
        <v>976</v>
      </c>
      <c r="F36" s="9">
        <v>3</v>
      </c>
      <c r="G36" s="8" t="s">
        <v>956</v>
      </c>
      <c r="H36" s="8" t="s">
        <v>957</v>
      </c>
      <c r="I36" s="9" t="s">
        <v>377</v>
      </c>
      <c r="J36" s="138" t="s">
        <v>958</v>
      </c>
      <c r="K36" s="8" t="s">
        <v>20</v>
      </c>
      <c r="L36" s="3" t="str">
        <f t="shared" si="0"/>
        <v>GDTC_TIET 33_TUAN 17_BAI 9_CHUDE 3</v>
      </c>
    </row>
    <row r="37" spans="1:12" ht="30">
      <c r="A37" s="7">
        <v>34</v>
      </c>
      <c r="B37" s="7">
        <v>34</v>
      </c>
      <c r="C37" s="9">
        <v>17</v>
      </c>
      <c r="D37" s="13">
        <v>3</v>
      </c>
      <c r="E37" s="14" t="s">
        <v>808</v>
      </c>
      <c r="F37" s="13" t="s">
        <v>977</v>
      </c>
      <c r="G37" s="14" t="s">
        <v>961</v>
      </c>
      <c r="H37" s="14" t="s">
        <v>962</v>
      </c>
      <c r="I37" s="13" t="s">
        <v>40</v>
      </c>
      <c r="J37" s="139" t="s">
        <v>963</v>
      </c>
      <c r="K37" s="14" t="s">
        <v>18</v>
      </c>
      <c r="L37" s="3" t="str">
        <f t="shared" si="0"/>
        <v>GDTC_TIET 34_TUAN 17_BAI 3_CHUDE ĐGck</v>
      </c>
    </row>
    <row r="38" spans="1:12" ht="33">
      <c r="A38" s="7">
        <v>35</v>
      </c>
      <c r="B38" s="7">
        <v>35</v>
      </c>
      <c r="C38" s="22">
        <v>18</v>
      </c>
      <c r="D38" s="9">
        <v>10</v>
      </c>
      <c r="E38" s="8" t="s">
        <v>978</v>
      </c>
      <c r="F38" s="9">
        <v>3</v>
      </c>
      <c r="G38" s="8" t="s">
        <v>956</v>
      </c>
      <c r="H38" s="8" t="s">
        <v>957</v>
      </c>
      <c r="I38" s="9" t="s">
        <v>377</v>
      </c>
      <c r="J38" s="138" t="s">
        <v>958</v>
      </c>
      <c r="K38" s="8" t="s">
        <v>20</v>
      </c>
      <c r="L38" s="31" t="str">
        <f>"GDTC_TIET "&amp;B38&amp;"_TUAN "&amp;C38&amp;"_BAI "&amp;D38&amp;"_CHUDE "&amp;GDTC!F38</f>
        <v>GDTC_TIET 35_TUAN 18_BAI 10_CHUDE 3</v>
      </c>
    </row>
    <row r="39" spans="1:12" ht="30">
      <c r="A39" s="7">
        <v>36</v>
      </c>
      <c r="B39" s="7">
        <v>36</v>
      </c>
      <c r="C39" s="9">
        <v>18</v>
      </c>
      <c r="D39" s="21">
        <v>4</v>
      </c>
      <c r="E39" s="17" t="s">
        <v>979</v>
      </c>
      <c r="F39" s="21" t="s">
        <v>977</v>
      </c>
      <c r="G39" s="17" t="s">
        <v>961</v>
      </c>
      <c r="H39" s="17" t="s">
        <v>962</v>
      </c>
      <c r="I39" s="21" t="s">
        <v>40</v>
      </c>
      <c r="J39" s="140" t="s">
        <v>963</v>
      </c>
      <c r="K39" s="17" t="s">
        <v>18</v>
      </c>
      <c r="L39" s="31" t="str">
        <f>"GDTC_TIET "&amp;B39&amp;"_TUAN "&amp;C39&amp;"_BAI "&amp;D39&amp;"_CHUDE "&amp;F39</f>
        <v>GDTC_TIET 36_TUAN 18_BAI 4_CHUDE ĐGck</v>
      </c>
    </row>
    <row r="40" spans="1:12" ht="49.5">
      <c r="A40" s="7">
        <v>37</v>
      </c>
      <c r="B40" s="7">
        <v>37</v>
      </c>
      <c r="C40" s="9">
        <v>19</v>
      </c>
      <c r="D40" s="9">
        <v>1</v>
      </c>
      <c r="E40" s="8" t="s">
        <v>980</v>
      </c>
      <c r="F40" s="9">
        <v>4</v>
      </c>
      <c r="G40" s="8" t="s">
        <v>981</v>
      </c>
      <c r="H40" s="8" t="s">
        <v>957</v>
      </c>
      <c r="I40" s="9" t="s">
        <v>377</v>
      </c>
      <c r="J40" s="138" t="s">
        <v>958</v>
      </c>
      <c r="K40" s="8" t="s">
        <v>20</v>
      </c>
      <c r="L40" s="3" t="str">
        <f t="shared" si="0"/>
        <v>GDTC_TIET 37_TUAN 19_BAI 1_CHUDE 4</v>
      </c>
    </row>
    <row r="41" spans="1:12" ht="45">
      <c r="A41" s="7">
        <v>38</v>
      </c>
      <c r="B41" s="7">
        <v>38</v>
      </c>
      <c r="C41" s="9">
        <v>19</v>
      </c>
      <c r="D41" s="9">
        <v>1</v>
      </c>
      <c r="E41" s="8" t="s">
        <v>982</v>
      </c>
      <c r="F41" s="9">
        <v>5</v>
      </c>
      <c r="G41" s="8" t="s">
        <v>983</v>
      </c>
      <c r="H41" s="8" t="s">
        <v>984</v>
      </c>
      <c r="I41" s="9" t="s">
        <v>377</v>
      </c>
      <c r="J41" s="138" t="s">
        <v>985</v>
      </c>
      <c r="K41" s="17" t="s">
        <v>18</v>
      </c>
      <c r="L41" s="3" t="str">
        <f t="shared" si="0"/>
        <v>GDTC_TIET 38_TUAN 19_BAI 1_CHUDE 5</v>
      </c>
    </row>
    <row r="42" spans="1:12" ht="49.5">
      <c r="A42" s="7">
        <v>39</v>
      </c>
      <c r="B42" s="7">
        <v>39</v>
      </c>
      <c r="C42" s="9">
        <v>20</v>
      </c>
      <c r="D42" s="9">
        <v>2</v>
      </c>
      <c r="E42" s="8" t="s">
        <v>980</v>
      </c>
      <c r="F42" s="9">
        <v>4</v>
      </c>
      <c r="G42" s="8" t="s">
        <v>981</v>
      </c>
      <c r="H42" s="8" t="s">
        <v>957</v>
      </c>
      <c r="I42" s="9" t="s">
        <v>377</v>
      </c>
      <c r="J42" s="138" t="s">
        <v>958</v>
      </c>
      <c r="K42" s="8" t="s">
        <v>20</v>
      </c>
      <c r="L42" s="3" t="str">
        <f t="shared" si="0"/>
        <v>GDTC_TIET 39_TUAN 20_BAI 2_CHUDE 4</v>
      </c>
    </row>
    <row r="43" spans="1:12" ht="45">
      <c r="A43" s="7">
        <v>40</v>
      </c>
      <c r="B43" s="7">
        <v>40</v>
      </c>
      <c r="C43" s="9">
        <v>20</v>
      </c>
      <c r="D43" s="9">
        <v>2</v>
      </c>
      <c r="E43" s="8" t="s">
        <v>982</v>
      </c>
      <c r="F43" s="9">
        <v>5</v>
      </c>
      <c r="G43" s="8" t="s">
        <v>983</v>
      </c>
      <c r="H43" s="8" t="s">
        <v>984</v>
      </c>
      <c r="I43" s="9" t="s">
        <v>377</v>
      </c>
      <c r="J43" s="138" t="s">
        <v>985</v>
      </c>
      <c r="K43" s="17" t="s">
        <v>18</v>
      </c>
      <c r="L43" s="3" t="str">
        <f t="shared" si="0"/>
        <v>GDTC_TIET 40_TUAN 20_BAI 2_CHUDE 5</v>
      </c>
    </row>
    <row r="44" spans="1:12" ht="33">
      <c r="A44" s="7">
        <v>41</v>
      </c>
      <c r="B44" s="7">
        <v>41</v>
      </c>
      <c r="C44" s="9">
        <v>21</v>
      </c>
      <c r="D44" s="9">
        <v>3</v>
      </c>
      <c r="E44" s="8" t="s">
        <v>970</v>
      </c>
      <c r="F44" s="9">
        <v>4</v>
      </c>
      <c r="G44" s="8" t="s">
        <v>981</v>
      </c>
      <c r="H44" s="8" t="s">
        <v>957</v>
      </c>
      <c r="I44" s="9" t="s">
        <v>377</v>
      </c>
      <c r="J44" s="138" t="s">
        <v>958</v>
      </c>
      <c r="K44" s="8" t="s">
        <v>20</v>
      </c>
      <c r="L44" s="3" t="str">
        <f t="shared" si="0"/>
        <v>GDTC_TIET 41_TUAN 21_BAI 3_CHUDE 4</v>
      </c>
    </row>
    <row r="45" spans="1:12" ht="45">
      <c r="A45" s="7">
        <v>42</v>
      </c>
      <c r="B45" s="7">
        <v>42</v>
      </c>
      <c r="C45" s="9">
        <v>21</v>
      </c>
      <c r="D45" s="9">
        <v>3</v>
      </c>
      <c r="E45" s="8" t="s">
        <v>982</v>
      </c>
      <c r="F45" s="9">
        <v>5</v>
      </c>
      <c r="G45" s="8" t="s">
        <v>983</v>
      </c>
      <c r="H45" s="8" t="s">
        <v>984</v>
      </c>
      <c r="I45" s="9" t="s">
        <v>377</v>
      </c>
      <c r="J45" s="138" t="s">
        <v>985</v>
      </c>
      <c r="K45" s="17" t="s">
        <v>18</v>
      </c>
      <c r="L45" s="3" t="str">
        <f t="shared" si="0"/>
        <v>GDTC_TIET 42_TUAN 21_BAI 3_CHUDE 5</v>
      </c>
    </row>
    <row r="46" spans="1:12" ht="33">
      <c r="A46" s="7">
        <v>43</v>
      </c>
      <c r="B46" s="7">
        <v>43</v>
      </c>
      <c r="C46" s="9">
        <v>22</v>
      </c>
      <c r="D46" s="9">
        <v>4</v>
      </c>
      <c r="E46" s="8" t="s">
        <v>970</v>
      </c>
      <c r="F46" s="9">
        <v>4</v>
      </c>
      <c r="G46" s="8" t="s">
        <v>981</v>
      </c>
      <c r="H46" s="8" t="s">
        <v>957</v>
      </c>
      <c r="I46" s="9" t="s">
        <v>377</v>
      </c>
      <c r="J46" s="138" t="s">
        <v>958</v>
      </c>
      <c r="K46" s="8" t="s">
        <v>20</v>
      </c>
      <c r="L46" s="3" t="str">
        <f t="shared" si="0"/>
        <v>GDTC_TIET 43_TUAN 22_BAI 4_CHUDE 4</v>
      </c>
    </row>
    <row r="47" spans="1:12" ht="45">
      <c r="A47" s="7">
        <v>44</v>
      </c>
      <c r="B47" s="7">
        <v>44</v>
      </c>
      <c r="C47" s="9">
        <v>22</v>
      </c>
      <c r="D47" s="9">
        <v>4</v>
      </c>
      <c r="E47" s="8" t="s">
        <v>982</v>
      </c>
      <c r="F47" s="9">
        <v>5</v>
      </c>
      <c r="G47" s="8" t="s">
        <v>983</v>
      </c>
      <c r="H47" s="8" t="s">
        <v>984</v>
      </c>
      <c r="I47" s="9" t="s">
        <v>377</v>
      </c>
      <c r="J47" s="138" t="s">
        <v>985</v>
      </c>
      <c r="K47" s="17" t="s">
        <v>18</v>
      </c>
      <c r="L47" s="3" t="str">
        <f t="shared" si="0"/>
        <v>GDTC_TIET 44_TUAN 22_BAI 4_CHUDE 5</v>
      </c>
    </row>
    <row r="48" spans="1:12" ht="33">
      <c r="A48" s="7">
        <v>45</v>
      </c>
      <c r="B48" s="7">
        <v>45</v>
      </c>
      <c r="C48" s="9">
        <v>23</v>
      </c>
      <c r="D48" s="9">
        <v>5</v>
      </c>
      <c r="E48" s="8" t="s">
        <v>986</v>
      </c>
      <c r="F48" s="9">
        <v>4</v>
      </c>
      <c r="G48" s="8" t="s">
        <v>981</v>
      </c>
      <c r="H48" s="8" t="s">
        <v>957</v>
      </c>
      <c r="I48" s="9" t="s">
        <v>377</v>
      </c>
      <c r="J48" s="138" t="s">
        <v>958</v>
      </c>
      <c r="K48" s="8" t="s">
        <v>20</v>
      </c>
      <c r="L48" s="3" t="str">
        <f t="shared" si="0"/>
        <v>GDTC_TIET 45_TUAN 23_BAI 5_CHUDE 4</v>
      </c>
    </row>
    <row r="49" spans="1:12" ht="45">
      <c r="A49" s="7">
        <v>46</v>
      </c>
      <c r="B49" s="7">
        <v>46</v>
      </c>
      <c r="C49" s="9">
        <v>23</v>
      </c>
      <c r="D49" s="9">
        <v>5</v>
      </c>
      <c r="E49" s="8" t="s">
        <v>982</v>
      </c>
      <c r="F49" s="9">
        <v>5</v>
      </c>
      <c r="G49" s="8" t="s">
        <v>983</v>
      </c>
      <c r="H49" s="8" t="s">
        <v>984</v>
      </c>
      <c r="I49" s="9" t="s">
        <v>377</v>
      </c>
      <c r="J49" s="138" t="s">
        <v>985</v>
      </c>
      <c r="K49" s="17" t="s">
        <v>18</v>
      </c>
      <c r="L49" s="3" t="str">
        <f t="shared" si="0"/>
        <v>GDTC_TIET 46_TUAN 23_BAI 5_CHUDE 5</v>
      </c>
    </row>
    <row r="50" spans="1:12" ht="33">
      <c r="A50" s="7">
        <v>47</v>
      </c>
      <c r="B50" s="7">
        <v>47</v>
      </c>
      <c r="C50" s="9">
        <v>24</v>
      </c>
      <c r="D50" s="9">
        <v>6</v>
      </c>
      <c r="E50" s="8" t="s">
        <v>987</v>
      </c>
      <c r="F50" s="9">
        <v>4</v>
      </c>
      <c r="G50" s="8" t="s">
        <v>981</v>
      </c>
      <c r="H50" s="8" t="s">
        <v>957</v>
      </c>
      <c r="I50" s="9" t="s">
        <v>377</v>
      </c>
      <c r="J50" s="138" t="s">
        <v>958</v>
      </c>
      <c r="K50" s="8" t="s">
        <v>20</v>
      </c>
      <c r="L50" s="3" t="str">
        <f t="shared" si="0"/>
        <v>GDTC_TIET 47_TUAN 24_BAI 6_CHUDE 4</v>
      </c>
    </row>
    <row r="51" spans="1:12" ht="45">
      <c r="A51" s="7">
        <v>48</v>
      </c>
      <c r="B51" s="7">
        <v>48</v>
      </c>
      <c r="C51" s="9">
        <v>24</v>
      </c>
      <c r="D51" s="9">
        <v>6</v>
      </c>
      <c r="E51" s="8" t="s">
        <v>982</v>
      </c>
      <c r="F51" s="9">
        <v>5</v>
      </c>
      <c r="G51" s="8" t="s">
        <v>983</v>
      </c>
      <c r="H51" s="8" t="s">
        <v>984</v>
      </c>
      <c r="I51" s="9" t="s">
        <v>377</v>
      </c>
      <c r="J51" s="138" t="s">
        <v>985</v>
      </c>
      <c r="K51" s="17" t="s">
        <v>18</v>
      </c>
      <c r="L51" s="3" t="str">
        <f t="shared" si="0"/>
        <v>GDTC_TIET 48_TUAN 24_BAI 6_CHUDE 5</v>
      </c>
    </row>
    <row r="52" spans="1:12" ht="33">
      <c r="A52" s="7">
        <v>49</v>
      </c>
      <c r="B52" s="7">
        <v>49</v>
      </c>
      <c r="C52" s="9">
        <v>25</v>
      </c>
      <c r="D52" s="9">
        <v>7</v>
      </c>
      <c r="E52" s="8" t="s">
        <v>988</v>
      </c>
      <c r="F52" s="9">
        <v>4</v>
      </c>
      <c r="G52" s="8" t="s">
        <v>981</v>
      </c>
      <c r="H52" s="8" t="s">
        <v>957</v>
      </c>
      <c r="I52" s="9" t="s">
        <v>377</v>
      </c>
      <c r="J52" s="138" t="s">
        <v>958</v>
      </c>
      <c r="K52" s="8" t="s">
        <v>20</v>
      </c>
      <c r="L52" s="3" t="str">
        <f t="shared" si="0"/>
        <v>GDTC_TIET 49_TUAN 25_BAI 7_CHUDE 4</v>
      </c>
    </row>
    <row r="53" spans="1:12" ht="45">
      <c r="A53" s="7">
        <v>50</v>
      </c>
      <c r="B53" s="7">
        <v>50</v>
      </c>
      <c r="C53" s="9">
        <v>25</v>
      </c>
      <c r="D53" s="9">
        <v>7</v>
      </c>
      <c r="E53" s="8" t="s">
        <v>982</v>
      </c>
      <c r="F53" s="9">
        <v>5</v>
      </c>
      <c r="G53" s="8" t="s">
        <v>983</v>
      </c>
      <c r="H53" s="8" t="s">
        <v>984</v>
      </c>
      <c r="I53" s="9" t="s">
        <v>377</v>
      </c>
      <c r="J53" s="138" t="s">
        <v>985</v>
      </c>
      <c r="K53" s="17" t="s">
        <v>18</v>
      </c>
      <c r="L53" s="3" t="str">
        <f t="shared" si="0"/>
        <v>GDTC_TIET 50_TUAN 25_BAI 7_CHUDE 5</v>
      </c>
    </row>
    <row r="54" spans="1:12" ht="30">
      <c r="A54" s="7">
        <v>51</v>
      </c>
      <c r="B54" s="7">
        <v>51</v>
      </c>
      <c r="C54" s="9">
        <v>26</v>
      </c>
      <c r="D54" s="9">
        <v>5</v>
      </c>
      <c r="E54" s="8" t="s">
        <v>989</v>
      </c>
      <c r="F54" s="9" t="s">
        <v>960</v>
      </c>
      <c r="G54" s="8" t="s">
        <v>961</v>
      </c>
      <c r="H54" s="8" t="s">
        <v>962</v>
      </c>
      <c r="I54" s="9" t="s">
        <v>40</v>
      </c>
      <c r="J54" s="138" t="s">
        <v>963</v>
      </c>
      <c r="K54" s="8" t="s">
        <v>18</v>
      </c>
      <c r="L54" s="3" t="str">
        <f t="shared" si="0"/>
        <v>GDTC_TIET 51_TUAN 26_BAI 5_CHUDE ĐGgk</v>
      </c>
    </row>
    <row r="55" spans="1:12" ht="45">
      <c r="A55" s="7">
        <v>52</v>
      </c>
      <c r="B55" s="7">
        <v>52</v>
      </c>
      <c r="C55" s="9">
        <v>26</v>
      </c>
      <c r="D55" s="9">
        <v>8</v>
      </c>
      <c r="E55" s="8" t="s">
        <v>982</v>
      </c>
      <c r="F55" s="9">
        <v>5</v>
      </c>
      <c r="G55" s="8" t="s">
        <v>983</v>
      </c>
      <c r="H55" s="8" t="s">
        <v>984</v>
      </c>
      <c r="I55" s="9" t="s">
        <v>377</v>
      </c>
      <c r="J55" s="138" t="s">
        <v>985</v>
      </c>
      <c r="K55" s="17" t="s">
        <v>18</v>
      </c>
      <c r="L55" s="3" t="str">
        <f t="shared" si="0"/>
        <v>GDTC_TIET 52_TUAN 26_BAI 8_CHUDE 5</v>
      </c>
    </row>
    <row r="56" spans="1:12" ht="45">
      <c r="A56" s="7">
        <v>53</v>
      </c>
      <c r="B56" s="7">
        <v>53</v>
      </c>
      <c r="C56" s="9">
        <v>27</v>
      </c>
      <c r="D56" s="9">
        <v>9</v>
      </c>
      <c r="E56" s="8" t="s">
        <v>982</v>
      </c>
      <c r="F56" s="9">
        <v>5</v>
      </c>
      <c r="G56" s="8" t="s">
        <v>983</v>
      </c>
      <c r="H56" s="8" t="s">
        <v>984</v>
      </c>
      <c r="I56" s="9" t="s">
        <v>377</v>
      </c>
      <c r="J56" s="138" t="s">
        <v>985</v>
      </c>
      <c r="K56" s="17" t="s">
        <v>18</v>
      </c>
      <c r="L56" s="3" t="str">
        <f t="shared" si="0"/>
        <v>GDTC_TIET 53_TUAN 27_BAI 9_CHUDE 5</v>
      </c>
    </row>
    <row r="57" spans="1:12" ht="45">
      <c r="A57" s="7">
        <v>54</v>
      </c>
      <c r="B57" s="7">
        <v>54</v>
      </c>
      <c r="C57" s="9">
        <v>27</v>
      </c>
      <c r="D57" s="9">
        <v>10</v>
      </c>
      <c r="E57" s="8" t="s">
        <v>982</v>
      </c>
      <c r="F57" s="9">
        <v>5</v>
      </c>
      <c r="G57" s="8" t="s">
        <v>983</v>
      </c>
      <c r="H57" s="8" t="s">
        <v>984</v>
      </c>
      <c r="I57" s="9" t="s">
        <v>377</v>
      </c>
      <c r="J57" s="138" t="s">
        <v>985</v>
      </c>
      <c r="K57" s="17" t="s">
        <v>18</v>
      </c>
      <c r="L57" s="3" t="str">
        <f t="shared" si="0"/>
        <v>GDTC_TIET 54_TUAN 27_BAI 10_CHUDE 5</v>
      </c>
    </row>
    <row r="58" spans="1:12" ht="45">
      <c r="A58" s="7">
        <v>55</v>
      </c>
      <c r="B58" s="7">
        <v>55</v>
      </c>
      <c r="C58" s="9">
        <v>28</v>
      </c>
      <c r="D58" s="9">
        <v>11</v>
      </c>
      <c r="E58" s="8" t="s">
        <v>982</v>
      </c>
      <c r="F58" s="9">
        <v>5</v>
      </c>
      <c r="G58" s="8" t="s">
        <v>983</v>
      </c>
      <c r="H58" s="8" t="s">
        <v>984</v>
      </c>
      <c r="I58" s="9" t="s">
        <v>377</v>
      </c>
      <c r="J58" s="138" t="s">
        <v>985</v>
      </c>
      <c r="K58" s="17" t="s">
        <v>18</v>
      </c>
      <c r="L58" s="3" t="str">
        <f t="shared" si="0"/>
        <v>GDTC_TIET 55_TUAN 28_BAI 11_CHUDE 5</v>
      </c>
    </row>
    <row r="59" spans="1:12" ht="45">
      <c r="A59" s="7">
        <v>56</v>
      </c>
      <c r="B59" s="7">
        <v>56</v>
      </c>
      <c r="C59" s="9">
        <v>28</v>
      </c>
      <c r="D59" s="9">
        <v>12</v>
      </c>
      <c r="E59" s="8" t="s">
        <v>982</v>
      </c>
      <c r="F59" s="9">
        <v>5</v>
      </c>
      <c r="G59" s="8" t="s">
        <v>983</v>
      </c>
      <c r="H59" s="8" t="s">
        <v>984</v>
      </c>
      <c r="I59" s="9" t="s">
        <v>377</v>
      </c>
      <c r="J59" s="138" t="s">
        <v>985</v>
      </c>
      <c r="K59" s="17" t="s">
        <v>18</v>
      </c>
      <c r="L59" s="3" t="str">
        <f t="shared" si="0"/>
        <v>GDTC_TIET 56_TUAN 28_BAI 12_CHUDE 5</v>
      </c>
    </row>
    <row r="60" spans="1:12" ht="45">
      <c r="A60" s="7">
        <v>57</v>
      </c>
      <c r="B60" s="7">
        <v>57</v>
      </c>
      <c r="C60" s="9">
        <v>29</v>
      </c>
      <c r="D60" s="9">
        <v>13</v>
      </c>
      <c r="E60" s="8" t="s">
        <v>982</v>
      </c>
      <c r="F60" s="9">
        <v>5</v>
      </c>
      <c r="G60" s="8" t="s">
        <v>983</v>
      </c>
      <c r="H60" s="8" t="s">
        <v>984</v>
      </c>
      <c r="I60" s="9" t="s">
        <v>377</v>
      </c>
      <c r="J60" s="138" t="s">
        <v>985</v>
      </c>
      <c r="K60" s="17" t="s">
        <v>18</v>
      </c>
      <c r="L60" s="3" t="str">
        <f t="shared" si="0"/>
        <v>GDTC_TIET 57_TUAN 29_BAI 13_CHUDE 5</v>
      </c>
    </row>
    <row r="61" spans="1:12" ht="45">
      <c r="A61" s="7">
        <v>58</v>
      </c>
      <c r="B61" s="7">
        <v>58</v>
      </c>
      <c r="C61" s="9">
        <v>29</v>
      </c>
      <c r="D61" s="9">
        <v>14</v>
      </c>
      <c r="E61" s="8" t="s">
        <v>982</v>
      </c>
      <c r="F61" s="9">
        <v>5</v>
      </c>
      <c r="G61" s="8" t="s">
        <v>983</v>
      </c>
      <c r="H61" s="8" t="s">
        <v>984</v>
      </c>
      <c r="I61" s="9" t="s">
        <v>377</v>
      </c>
      <c r="J61" s="138" t="s">
        <v>985</v>
      </c>
      <c r="K61" s="17" t="s">
        <v>18</v>
      </c>
      <c r="L61" s="3" t="str">
        <f t="shared" si="0"/>
        <v>GDTC_TIET 58_TUAN 29_BAI 14_CHUDE 5</v>
      </c>
    </row>
    <row r="62" spans="1:12" ht="45">
      <c r="A62" s="7">
        <v>59</v>
      </c>
      <c r="B62" s="7">
        <v>59</v>
      </c>
      <c r="C62" s="9">
        <v>30</v>
      </c>
      <c r="D62" s="9">
        <v>15</v>
      </c>
      <c r="E62" s="8" t="s">
        <v>982</v>
      </c>
      <c r="F62" s="9">
        <v>5</v>
      </c>
      <c r="G62" s="8" t="s">
        <v>983</v>
      </c>
      <c r="H62" s="8" t="s">
        <v>984</v>
      </c>
      <c r="I62" s="9" t="s">
        <v>377</v>
      </c>
      <c r="J62" s="138" t="s">
        <v>985</v>
      </c>
      <c r="K62" s="17" t="s">
        <v>18</v>
      </c>
      <c r="L62" s="3" t="str">
        <f t="shared" si="0"/>
        <v>GDTC_TIET 59_TUAN 30_BAI 15_CHUDE 5</v>
      </c>
    </row>
    <row r="63" spans="1:12" ht="45">
      <c r="A63" s="7">
        <v>60</v>
      </c>
      <c r="B63" s="7">
        <v>60</v>
      </c>
      <c r="C63" s="9">
        <v>30</v>
      </c>
      <c r="D63" s="9">
        <v>16</v>
      </c>
      <c r="E63" s="8" t="s">
        <v>982</v>
      </c>
      <c r="F63" s="9">
        <v>5</v>
      </c>
      <c r="G63" s="8" t="s">
        <v>983</v>
      </c>
      <c r="H63" s="8" t="s">
        <v>984</v>
      </c>
      <c r="I63" s="9" t="s">
        <v>377</v>
      </c>
      <c r="J63" s="138" t="s">
        <v>985</v>
      </c>
      <c r="K63" s="17" t="s">
        <v>18</v>
      </c>
      <c r="L63" s="3" t="str">
        <f t="shared" si="0"/>
        <v>GDTC_TIET 60_TUAN 30_BAI 16_CHUDE 5</v>
      </c>
    </row>
    <row r="64" spans="1:12" ht="45">
      <c r="A64" s="7">
        <v>61</v>
      </c>
      <c r="B64" s="7">
        <v>61</v>
      </c>
      <c r="C64" s="9">
        <v>31</v>
      </c>
      <c r="D64" s="9">
        <v>17</v>
      </c>
      <c r="E64" s="8" t="s">
        <v>982</v>
      </c>
      <c r="F64" s="9">
        <v>5</v>
      </c>
      <c r="G64" s="8" t="s">
        <v>983</v>
      </c>
      <c r="H64" s="8" t="s">
        <v>984</v>
      </c>
      <c r="I64" s="9" t="s">
        <v>377</v>
      </c>
      <c r="J64" s="138" t="s">
        <v>985</v>
      </c>
      <c r="K64" s="17" t="s">
        <v>18</v>
      </c>
      <c r="L64" s="3" t="str">
        <f t="shared" si="0"/>
        <v>GDTC_TIET 61_TUAN 31_BAI 17_CHUDE 5</v>
      </c>
    </row>
    <row r="65" spans="1:12" ht="45">
      <c r="A65" s="7">
        <v>62</v>
      </c>
      <c r="B65" s="7">
        <v>62</v>
      </c>
      <c r="C65" s="9">
        <v>31</v>
      </c>
      <c r="D65" s="9">
        <v>18</v>
      </c>
      <c r="E65" s="8" t="s">
        <v>982</v>
      </c>
      <c r="F65" s="9">
        <v>5</v>
      </c>
      <c r="G65" s="8" t="s">
        <v>983</v>
      </c>
      <c r="H65" s="8" t="s">
        <v>984</v>
      </c>
      <c r="I65" s="9" t="s">
        <v>377</v>
      </c>
      <c r="J65" s="138" t="s">
        <v>985</v>
      </c>
      <c r="K65" s="17" t="s">
        <v>18</v>
      </c>
      <c r="L65" s="3" t="str">
        <f t="shared" si="0"/>
        <v>GDTC_TIET 62_TUAN 31_BAI 18_CHUDE 5</v>
      </c>
    </row>
    <row r="66" spans="1:12" ht="45">
      <c r="A66" s="7">
        <v>63</v>
      </c>
      <c r="B66" s="7">
        <v>63</v>
      </c>
      <c r="C66" s="9">
        <v>32</v>
      </c>
      <c r="D66" s="9">
        <v>19</v>
      </c>
      <c r="E66" s="8" t="s">
        <v>982</v>
      </c>
      <c r="F66" s="9">
        <v>5</v>
      </c>
      <c r="G66" s="8" t="s">
        <v>983</v>
      </c>
      <c r="H66" s="8" t="s">
        <v>984</v>
      </c>
      <c r="I66" s="9" t="s">
        <v>377</v>
      </c>
      <c r="J66" s="138" t="s">
        <v>985</v>
      </c>
      <c r="K66" s="17" t="s">
        <v>18</v>
      </c>
      <c r="L66" s="3" t="str">
        <f t="shared" si="0"/>
        <v>GDTC_TIET 63_TUAN 32_BAI 19_CHUDE 5</v>
      </c>
    </row>
    <row r="67" spans="1:12" ht="45">
      <c r="A67" s="7">
        <v>64</v>
      </c>
      <c r="B67" s="7">
        <v>64</v>
      </c>
      <c r="C67" s="9">
        <v>32</v>
      </c>
      <c r="D67" s="9">
        <v>20</v>
      </c>
      <c r="E67" s="8" t="s">
        <v>982</v>
      </c>
      <c r="F67" s="9">
        <v>5</v>
      </c>
      <c r="G67" s="8" t="s">
        <v>983</v>
      </c>
      <c r="H67" s="8" t="s">
        <v>984</v>
      </c>
      <c r="I67" s="9" t="s">
        <v>377</v>
      </c>
      <c r="J67" s="138" t="s">
        <v>985</v>
      </c>
      <c r="K67" s="17" t="s">
        <v>18</v>
      </c>
      <c r="L67" s="3" t="str">
        <f t="shared" si="0"/>
        <v>GDTC_TIET 64_TUAN 32_BAI 20_CHUDE 5</v>
      </c>
    </row>
    <row r="68" spans="1:12" ht="45">
      <c r="A68" s="7">
        <v>65</v>
      </c>
      <c r="B68" s="7">
        <v>65</v>
      </c>
      <c r="C68" s="9">
        <v>33</v>
      </c>
      <c r="D68" s="9">
        <v>21</v>
      </c>
      <c r="E68" s="8" t="s">
        <v>982</v>
      </c>
      <c r="F68" s="9">
        <v>5</v>
      </c>
      <c r="G68" s="8" t="s">
        <v>983</v>
      </c>
      <c r="H68" s="8" t="s">
        <v>984</v>
      </c>
      <c r="I68" s="9" t="s">
        <v>377</v>
      </c>
      <c r="J68" s="138" t="s">
        <v>985</v>
      </c>
      <c r="K68" s="17" t="s">
        <v>18</v>
      </c>
      <c r="L68" s="3" t="str">
        <f t="shared" si="0"/>
        <v>GDTC_TIET 65_TUAN 33_BAI 21_CHUDE 5</v>
      </c>
    </row>
    <row r="69" spans="1:12" ht="45">
      <c r="A69" s="7">
        <v>66</v>
      </c>
      <c r="B69" s="7">
        <v>66</v>
      </c>
      <c r="C69" s="9">
        <v>33</v>
      </c>
      <c r="D69" s="9">
        <v>22</v>
      </c>
      <c r="E69" s="8" t="s">
        <v>982</v>
      </c>
      <c r="F69" s="9">
        <v>5</v>
      </c>
      <c r="G69" s="8" t="s">
        <v>983</v>
      </c>
      <c r="H69" s="8" t="s">
        <v>984</v>
      </c>
      <c r="I69" s="9" t="s">
        <v>377</v>
      </c>
      <c r="J69" s="138" t="s">
        <v>985</v>
      </c>
      <c r="K69" s="17" t="s">
        <v>18</v>
      </c>
      <c r="L69" s="3" t="str">
        <f t="shared" ref="L69:L73" si="1">"GDTC_TIET "&amp;B69&amp;"_TUAN "&amp;C69&amp;"_BAI "&amp;D69&amp;"_CHUDE "&amp;F69</f>
        <v>GDTC_TIET 66_TUAN 33_BAI 22_CHUDE 5</v>
      </c>
    </row>
    <row r="70" spans="1:12" ht="30">
      <c r="A70" s="7">
        <v>67</v>
      </c>
      <c r="B70" s="7">
        <v>67</v>
      </c>
      <c r="C70" s="9">
        <v>34</v>
      </c>
      <c r="D70" s="9">
        <v>6</v>
      </c>
      <c r="E70" s="8" t="s">
        <v>990</v>
      </c>
      <c r="F70" s="9" t="s">
        <v>977</v>
      </c>
      <c r="G70" s="8" t="s">
        <v>961</v>
      </c>
      <c r="H70" s="8" t="s">
        <v>962</v>
      </c>
      <c r="I70" s="9" t="s">
        <v>40</v>
      </c>
      <c r="J70" s="138" t="s">
        <v>963</v>
      </c>
      <c r="K70" s="8" t="s">
        <v>18</v>
      </c>
      <c r="L70" s="3" t="str">
        <f t="shared" si="1"/>
        <v>GDTC_TIET 67_TUAN 34_BAI 6_CHUDE ĐGck</v>
      </c>
    </row>
    <row r="71" spans="1:12" ht="45">
      <c r="A71" s="7">
        <v>68</v>
      </c>
      <c r="B71" s="7">
        <v>68</v>
      </c>
      <c r="C71" s="9">
        <v>34</v>
      </c>
      <c r="D71" s="9">
        <v>23</v>
      </c>
      <c r="E71" s="8" t="s">
        <v>982</v>
      </c>
      <c r="F71" s="9">
        <v>5</v>
      </c>
      <c r="G71" s="8" t="s">
        <v>983</v>
      </c>
      <c r="H71" s="8" t="s">
        <v>984</v>
      </c>
      <c r="I71" s="9" t="s">
        <v>377</v>
      </c>
      <c r="J71" s="138" t="s">
        <v>985</v>
      </c>
      <c r="K71" s="17" t="s">
        <v>18</v>
      </c>
      <c r="L71" s="3" t="str">
        <f t="shared" si="1"/>
        <v>GDTC_TIET 68_TUAN 34_BAI 23_CHUDE 5</v>
      </c>
    </row>
    <row r="72" spans="1:12" ht="33">
      <c r="A72" s="7">
        <v>69</v>
      </c>
      <c r="B72" s="7">
        <v>69</v>
      </c>
      <c r="C72" s="9">
        <v>35</v>
      </c>
      <c r="D72" s="9">
        <v>7</v>
      </c>
      <c r="E72" s="8" t="s">
        <v>991</v>
      </c>
      <c r="F72" s="9" t="s">
        <v>977</v>
      </c>
      <c r="G72" s="8" t="s">
        <v>961</v>
      </c>
      <c r="H72" s="8" t="s">
        <v>962</v>
      </c>
      <c r="I72" s="9" t="s">
        <v>40</v>
      </c>
      <c r="J72" s="138" t="s">
        <v>963</v>
      </c>
      <c r="K72" s="8" t="s">
        <v>18</v>
      </c>
      <c r="L72" s="3" t="str">
        <f t="shared" si="1"/>
        <v>GDTC_TIET 69_TUAN 35_BAI 7_CHUDE ĐGck</v>
      </c>
    </row>
    <row r="73" spans="1:12" ht="45">
      <c r="A73" s="7">
        <v>70</v>
      </c>
      <c r="B73" s="7">
        <v>70</v>
      </c>
      <c r="C73" s="9">
        <v>35</v>
      </c>
      <c r="D73" s="9">
        <v>24</v>
      </c>
      <c r="E73" s="8" t="s">
        <v>982</v>
      </c>
      <c r="F73" s="9">
        <v>5</v>
      </c>
      <c r="G73" s="8" t="s">
        <v>983</v>
      </c>
      <c r="H73" s="8" t="s">
        <v>984</v>
      </c>
      <c r="I73" s="9" t="s">
        <v>377</v>
      </c>
      <c r="J73" s="138" t="s">
        <v>985</v>
      </c>
      <c r="K73" s="17" t="s">
        <v>18</v>
      </c>
      <c r="L73" s="3" t="str">
        <f t="shared" si="1"/>
        <v>GDTC_TIET 70_TUAN 35_BAI 24_CHUDE 5</v>
      </c>
    </row>
  </sheetData>
  <mergeCells count="1">
    <mergeCell ref="A1:K1"/>
  </mergeCells>
  <hyperlinks>
    <hyperlink ref="J4" r:id="rId1" xr:uid="{8F2B34B0-7FBC-454F-96FF-EBA8E7C91824}"/>
    <hyperlink ref="J5" r:id="rId2" xr:uid="{3B972AEF-EA78-40C7-BEF7-F3D43FCB0B01}"/>
    <hyperlink ref="J6" r:id="rId3" xr:uid="{8E362D8E-BD58-4DF0-BFB9-FA4F74899D98}"/>
    <hyperlink ref="J7" r:id="rId4" xr:uid="{2BC613C6-33FE-49EF-BE64-E9711E541135}"/>
    <hyperlink ref="J8" r:id="rId5" xr:uid="{3C2C732E-BEA3-4990-A7FD-758476C6491B}"/>
    <hyperlink ref="J9" r:id="rId6" xr:uid="{A669DA47-2728-43C5-9595-4E80C6D32340}"/>
    <hyperlink ref="J10" r:id="rId7" xr:uid="{C32D6406-764E-47A7-AFDC-3D69808D2A29}"/>
    <hyperlink ref="J11" r:id="rId8" xr:uid="{0AAC4BCC-2E71-42A8-8284-D4B105F4A1A5}"/>
    <hyperlink ref="J12" r:id="rId9" xr:uid="{80C854FC-E238-437C-914A-3C70C38A09D1}"/>
    <hyperlink ref="J13" r:id="rId10" xr:uid="{3D8713A2-2D5C-4289-BCE6-AA0A95FD6639}"/>
    <hyperlink ref="J14" r:id="rId11" xr:uid="{1673B5F6-389B-45D8-AFA3-6D15900D0C96}"/>
    <hyperlink ref="J15" r:id="rId12" xr:uid="{EC30A0BB-1F18-4E02-A1E9-F45D4B326BF0}"/>
    <hyperlink ref="J16" r:id="rId13" xr:uid="{4147765E-B311-44DD-A7EA-41BA44FBFF3E}"/>
    <hyperlink ref="J17" r:id="rId14" xr:uid="{BD975206-4EDE-4F45-BF83-42985AF383BF}"/>
    <hyperlink ref="J19" r:id="rId15" xr:uid="{9998077C-2EB2-444F-845F-BBDA466160B4}"/>
    <hyperlink ref="J20" r:id="rId16" xr:uid="{C59D3920-904E-44F7-A5CB-8C1608929E69}"/>
    <hyperlink ref="J21" r:id="rId17" xr:uid="{FB51D3F9-CB3C-486F-B96E-AA659C0BD367}"/>
    <hyperlink ref="J36" r:id="rId18" xr:uid="{574A328B-5470-4680-822A-57DFF2B49A9F}"/>
    <hyperlink ref="J37" r:id="rId19" xr:uid="{C04F2B22-FEF1-4694-955E-A67A476A888E}"/>
    <hyperlink ref="J39" r:id="rId20" xr:uid="{3DD337B5-9862-43A2-941E-F1564D7A1605}"/>
    <hyperlink ref="J40" r:id="rId21" xr:uid="{FDCAB79E-E661-4DCF-BEC4-CAB0F2583D62}"/>
    <hyperlink ref="J42" r:id="rId22" xr:uid="{4013C24D-C045-4E85-91B5-5F4A0EED52F9}"/>
    <hyperlink ref="J44" r:id="rId23" xr:uid="{DE0BF290-53B9-4206-8C2C-437C147A9FBE}"/>
    <hyperlink ref="J46" r:id="rId24" xr:uid="{7C5F206C-F3C4-4D86-B828-6BC871633D00}"/>
    <hyperlink ref="J48" r:id="rId25" xr:uid="{960CAF04-0528-49A5-81FA-6757DE096CEB}"/>
    <hyperlink ref="J50" r:id="rId26" xr:uid="{B415AE7B-760F-4BAC-AC27-19061123BEE7}"/>
    <hyperlink ref="J52" r:id="rId27" xr:uid="{BF0F1509-4C0E-41B3-8635-39D77BBF14D7}"/>
    <hyperlink ref="J54" r:id="rId28" xr:uid="{2C876BBC-FB91-48CB-ACDF-01DB5AD91DE1}"/>
    <hyperlink ref="J70" r:id="rId29" xr:uid="{C8294AA8-C241-405F-9007-5761663532B5}"/>
    <hyperlink ref="J72" r:id="rId30" xr:uid="{E1E24974-63A1-4957-BFF7-6D3DB8AA2FA2}"/>
    <hyperlink ref="J41" r:id="rId31" xr:uid="{49767042-0174-49A7-B091-8B2C616E7E99}"/>
    <hyperlink ref="J43" r:id="rId32" xr:uid="{6D30A87F-14D7-4F20-9906-2A9855EE79EA}"/>
    <hyperlink ref="J45" r:id="rId33" xr:uid="{56CC8C36-D58C-4DAF-B71A-16367938B2C7}"/>
    <hyperlink ref="J47" r:id="rId34" xr:uid="{4CEBDA8D-2161-48BB-B39D-E09D271395E0}"/>
    <hyperlink ref="J49" r:id="rId35" xr:uid="{590D8A30-8B78-4BE7-9272-89D5A4A4AA2F}"/>
    <hyperlink ref="J51" r:id="rId36" xr:uid="{B50287E6-CC4E-484E-8B1E-995D7D27FF7A}"/>
    <hyperlink ref="J53" r:id="rId37" xr:uid="{CFD4ECEA-DED1-4DA8-89A6-635A2435E929}"/>
    <hyperlink ref="J55" r:id="rId38" xr:uid="{26520629-2C1C-4888-B777-A6F72727F7D4}"/>
    <hyperlink ref="J56" r:id="rId39" xr:uid="{4BFCCCD4-4E93-4B54-A852-5F93D981504E}"/>
    <hyperlink ref="J57" r:id="rId40" xr:uid="{47E71377-901E-4BE6-8ADF-A474B778D583}"/>
    <hyperlink ref="J58" r:id="rId41" xr:uid="{06B13490-C9C2-461D-864E-3306D5611E8F}"/>
    <hyperlink ref="J59" r:id="rId42" xr:uid="{0AD71CC0-0651-437F-8D2E-5A7491ED6F81}"/>
    <hyperlink ref="J60" r:id="rId43" xr:uid="{3411EBE5-BD87-41C6-8779-087FF84E4C25}"/>
    <hyperlink ref="J61" r:id="rId44" xr:uid="{AECD210E-1763-4B8C-8FE8-D3F5EF0CEFA9}"/>
    <hyperlink ref="J62" r:id="rId45" xr:uid="{85401CBC-3638-4F81-B591-EE31B62C2A5C}"/>
    <hyperlink ref="J63" r:id="rId46" xr:uid="{BD2061A8-B4BF-43DC-82AE-37180E546618}"/>
    <hyperlink ref="J64" r:id="rId47" xr:uid="{7C2BCFE4-7F46-4970-92DE-C4CEF1E79991}"/>
    <hyperlink ref="J65" r:id="rId48" xr:uid="{963E76B9-B30C-4E4A-BA92-CEDD7F4710DE}"/>
    <hyperlink ref="J66" r:id="rId49" xr:uid="{A4BBF0ED-EE65-4C70-A93B-A8A7757E9CD5}"/>
    <hyperlink ref="J67" r:id="rId50" xr:uid="{FDCB47FB-9C22-4598-B2C1-A13D857E60B8}"/>
    <hyperlink ref="J68" r:id="rId51" xr:uid="{B2A90203-1265-4F5A-AD47-81B3E24328D4}"/>
    <hyperlink ref="J69" r:id="rId52" xr:uid="{0FB70C95-55F9-4D91-A5BF-74B893ABA238}"/>
    <hyperlink ref="J71" r:id="rId53" xr:uid="{5F6ED6AC-D6F8-4AA1-A75E-BB2BE49C8A2E}"/>
    <hyperlink ref="J73" r:id="rId54" xr:uid="{D19BE82F-5E06-4737-9510-E97D13A81E04}"/>
    <hyperlink ref="J38" r:id="rId55" xr:uid="{D1DF8B6B-29B0-4C43-97AC-78E124BFDF42}"/>
    <hyperlink ref="J18" r:id="rId56" xr:uid="{D98625CA-3C0F-49B2-B8F9-184EA1F09A54}"/>
    <hyperlink ref="J22" r:id="rId57" xr:uid="{5AB8AD7A-5544-499B-A4C3-36765ABD454F}"/>
    <hyperlink ref="J35" r:id="rId58" xr:uid="{236973B2-ECF4-45E8-A531-3B707D77366F}"/>
    <hyperlink ref="J34" r:id="rId59" xr:uid="{188A556E-BB0F-4FC0-B11B-EF2DE086D41C}"/>
    <hyperlink ref="J33" r:id="rId60" xr:uid="{E7AEC385-6367-41A9-8995-489DCC3FD1D4}"/>
    <hyperlink ref="J32" r:id="rId61" xr:uid="{70F88346-F479-4B7B-98B8-639C0C00A74B}"/>
    <hyperlink ref="J31" r:id="rId62" xr:uid="{E970E246-158E-4305-9A8E-3AC911ADA25A}"/>
    <hyperlink ref="J30" r:id="rId63" xr:uid="{648F716B-CE86-4249-865D-E81AFCEA36C5}"/>
    <hyperlink ref="J29" r:id="rId64" xr:uid="{0BD5B28D-CB83-4829-95D7-16915E047B8F}"/>
    <hyperlink ref="J28" r:id="rId65" xr:uid="{E5C971CA-CBB8-42DA-B513-16DDA0C6F047}"/>
    <hyperlink ref="J27" r:id="rId66" xr:uid="{201B48FC-102B-481E-BD97-C79A30A0F8F4}"/>
    <hyperlink ref="J26" r:id="rId67" xr:uid="{29FEF118-BD78-4B39-872E-647EF9A46372}"/>
    <hyperlink ref="J25" r:id="rId68" xr:uid="{FF72C4F9-3FA4-4301-A344-4D2EBB3A491F}"/>
    <hyperlink ref="J24" r:id="rId69" xr:uid="{EF87C5D4-7DE5-4224-A2E1-FD57427B6642}"/>
    <hyperlink ref="J23" r:id="rId70" xr:uid="{B4B5B121-460A-41D0-9434-5E28C5F0FB3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573F8-4F15-4DDE-9579-D711560BC50E}">
  <dimension ref="A1:L73"/>
  <sheetViews>
    <sheetView topLeftCell="C48" workbookViewId="0">
      <selection activeCell="J48" sqref="J1:J1048576"/>
    </sheetView>
  </sheetViews>
  <sheetFormatPr defaultColWidth="9.28515625" defaultRowHeight="16.5"/>
  <cols>
    <col min="1" max="1" width="5.28515625" style="5" bestFit="1" customWidth="1"/>
    <col min="2" max="2" width="5.42578125" style="5" bestFit="1" customWidth="1"/>
    <col min="3" max="3" width="6.28515625" style="5" bestFit="1" customWidth="1"/>
    <col min="4" max="4" width="9.28515625" style="5" bestFit="1" customWidth="1"/>
    <col min="5" max="5" width="37.42578125" style="2" customWidth="1"/>
    <col min="6" max="6" width="14.140625" style="5" bestFit="1" customWidth="1"/>
    <col min="7" max="7" width="37.42578125" style="2" customWidth="1"/>
    <col min="8" max="8" width="26.28515625" style="2" customWidth="1"/>
    <col min="9" max="9" width="9.42578125" style="5" bestFit="1" customWidth="1"/>
    <col min="10" max="10" width="36.28515625" style="2" bestFit="1" customWidth="1"/>
    <col min="11" max="11" width="25.42578125" style="2" bestFit="1" customWidth="1"/>
    <col min="12" max="12" width="52.85546875" style="2" bestFit="1" customWidth="1"/>
    <col min="13" max="16384" width="9.28515625" style="2"/>
  </cols>
  <sheetData>
    <row r="1" spans="1:12" s="4" customFormat="1">
      <c r="A1" s="224" t="s">
        <v>992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</row>
    <row r="3" spans="1:12" s="1" customFormat="1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11</v>
      </c>
      <c r="K3" s="6" t="s">
        <v>12</v>
      </c>
      <c r="L3" s="6" t="s">
        <v>13</v>
      </c>
    </row>
    <row r="4" spans="1:12">
      <c r="A4" s="34">
        <v>1</v>
      </c>
      <c r="B4" s="34">
        <v>1</v>
      </c>
      <c r="C4" s="35">
        <v>1</v>
      </c>
      <c r="D4" s="35">
        <v>1</v>
      </c>
      <c r="E4" s="33" t="s">
        <v>993</v>
      </c>
      <c r="F4" s="35">
        <v>1</v>
      </c>
      <c r="G4" s="33" t="s">
        <v>994</v>
      </c>
      <c r="H4" s="33" t="s">
        <v>995</v>
      </c>
      <c r="I4" s="35" t="s">
        <v>377</v>
      </c>
      <c r="J4" s="95" t="s">
        <v>996</v>
      </c>
      <c r="K4" s="33" t="s">
        <v>21</v>
      </c>
      <c r="L4" s="122" t="str">
        <f t="shared" ref="L4:L67" si="0">"NTHUAT_TIET "&amp;B4&amp;"_TUAN "&amp;C4&amp;"_BAI "&amp;D4&amp;"_CHUDE "&amp;F4</f>
        <v>NTHUAT_TIET 1_TUAN 1_BAI 1_CHUDE 1</v>
      </c>
    </row>
    <row r="5" spans="1:12">
      <c r="A5" s="34">
        <v>2</v>
      </c>
      <c r="B5" s="34">
        <v>2</v>
      </c>
      <c r="C5" s="35">
        <v>2</v>
      </c>
      <c r="D5" s="35">
        <v>1</v>
      </c>
      <c r="E5" s="33" t="s">
        <v>993</v>
      </c>
      <c r="F5" s="35">
        <v>1</v>
      </c>
      <c r="G5" s="33" t="s">
        <v>994</v>
      </c>
      <c r="H5" s="33" t="s">
        <v>995</v>
      </c>
      <c r="I5" s="35" t="s">
        <v>377</v>
      </c>
      <c r="J5" s="95" t="s">
        <v>996</v>
      </c>
      <c r="K5" s="33" t="s">
        <v>21</v>
      </c>
      <c r="L5" s="122" t="str">
        <f t="shared" si="0"/>
        <v>NTHUAT_TIET 2_TUAN 2_BAI 1_CHUDE 1</v>
      </c>
    </row>
    <row r="6" spans="1:12">
      <c r="A6" s="34">
        <v>3</v>
      </c>
      <c r="B6" s="34">
        <v>3</v>
      </c>
      <c r="C6" s="35">
        <v>3</v>
      </c>
      <c r="D6" s="35">
        <v>2</v>
      </c>
      <c r="E6" s="32" t="s">
        <v>997</v>
      </c>
      <c r="F6" s="35">
        <v>1</v>
      </c>
      <c r="G6" s="33" t="s">
        <v>994</v>
      </c>
      <c r="H6" s="33" t="s">
        <v>998</v>
      </c>
      <c r="I6" s="35" t="s">
        <v>377</v>
      </c>
      <c r="J6" s="95" t="s">
        <v>999</v>
      </c>
      <c r="K6" s="33" t="s">
        <v>26</v>
      </c>
      <c r="L6" s="122" t="str">
        <f t="shared" si="0"/>
        <v>NTHUAT_TIET 3_TUAN 3_BAI 2_CHUDE 1</v>
      </c>
    </row>
    <row r="7" spans="1:12">
      <c r="A7" s="34">
        <v>4</v>
      </c>
      <c r="B7" s="34">
        <v>4</v>
      </c>
      <c r="C7" s="35">
        <v>4</v>
      </c>
      <c r="D7" s="35">
        <v>2</v>
      </c>
      <c r="E7" s="32" t="s">
        <v>997</v>
      </c>
      <c r="F7" s="35">
        <v>1</v>
      </c>
      <c r="G7" s="33" t="s">
        <v>994</v>
      </c>
      <c r="H7" s="33" t="s">
        <v>998</v>
      </c>
      <c r="I7" s="35" t="s">
        <v>377</v>
      </c>
      <c r="J7" s="95" t="s">
        <v>999</v>
      </c>
      <c r="K7" s="33" t="s">
        <v>26</v>
      </c>
      <c r="L7" s="122" t="str">
        <f t="shared" si="0"/>
        <v>NTHUAT_TIET 4_TUAN 4_BAI 2_CHUDE 1</v>
      </c>
    </row>
    <row r="8" spans="1:12">
      <c r="A8" s="34">
        <v>5</v>
      </c>
      <c r="B8" s="34">
        <v>5</v>
      </c>
      <c r="C8" s="35">
        <v>5</v>
      </c>
      <c r="D8" s="35">
        <v>3</v>
      </c>
      <c r="E8" s="32" t="s">
        <v>1000</v>
      </c>
      <c r="F8" s="35">
        <v>1</v>
      </c>
      <c r="G8" s="33" t="s">
        <v>994</v>
      </c>
      <c r="H8" s="32" t="s">
        <v>1001</v>
      </c>
      <c r="I8" s="35" t="s">
        <v>377</v>
      </c>
      <c r="J8" s="95" t="s">
        <v>1002</v>
      </c>
      <c r="K8" s="33" t="s">
        <v>18</v>
      </c>
      <c r="L8" s="122" t="str">
        <f t="shared" si="0"/>
        <v>NTHUAT_TIET 5_TUAN 5_BAI 3_CHUDE 1</v>
      </c>
    </row>
    <row r="9" spans="1:12">
      <c r="A9" s="34">
        <v>6</v>
      </c>
      <c r="B9" s="34">
        <v>6</v>
      </c>
      <c r="C9" s="35">
        <v>6</v>
      </c>
      <c r="D9" s="35">
        <v>3</v>
      </c>
      <c r="E9" s="32" t="s">
        <v>1000</v>
      </c>
      <c r="F9" s="35">
        <v>1</v>
      </c>
      <c r="G9" s="33" t="s">
        <v>994</v>
      </c>
      <c r="H9" s="32" t="s">
        <v>1001</v>
      </c>
      <c r="I9" s="35" t="s">
        <v>377</v>
      </c>
      <c r="J9" s="95" t="s">
        <v>1002</v>
      </c>
      <c r="K9" s="33" t="s">
        <v>18</v>
      </c>
      <c r="L9" s="122" t="str">
        <f t="shared" si="0"/>
        <v>NTHUAT_TIET 6_TUAN 6_BAI 3_CHUDE 1</v>
      </c>
    </row>
    <row r="10" spans="1:12">
      <c r="A10" s="34">
        <v>7</v>
      </c>
      <c r="B10" s="34">
        <v>7</v>
      </c>
      <c r="C10" s="35">
        <v>7</v>
      </c>
      <c r="D10" s="35">
        <v>4</v>
      </c>
      <c r="E10" s="32" t="s">
        <v>1003</v>
      </c>
      <c r="F10" s="35">
        <v>1</v>
      </c>
      <c r="G10" s="33" t="s">
        <v>994</v>
      </c>
      <c r="H10" s="32" t="s">
        <v>1004</v>
      </c>
      <c r="I10" s="35" t="s">
        <v>377</v>
      </c>
      <c r="J10" s="95" t="s">
        <v>1005</v>
      </c>
      <c r="K10" s="33" t="s">
        <v>32</v>
      </c>
      <c r="L10" s="122" t="str">
        <f t="shared" si="0"/>
        <v>NTHUAT_TIET 7_TUAN 7_BAI 4_CHUDE 1</v>
      </c>
    </row>
    <row r="11" spans="1:12">
      <c r="A11" s="34">
        <v>8</v>
      </c>
      <c r="B11" s="34">
        <v>8</v>
      </c>
      <c r="C11" s="35">
        <v>8</v>
      </c>
      <c r="D11" s="35">
        <v>4</v>
      </c>
      <c r="E11" s="32" t="s">
        <v>1003</v>
      </c>
      <c r="F11" s="35">
        <v>1</v>
      </c>
      <c r="G11" s="33" t="s">
        <v>994</v>
      </c>
      <c r="H11" s="32" t="s">
        <v>1004</v>
      </c>
      <c r="I11" s="35" t="s">
        <v>377</v>
      </c>
      <c r="J11" s="95" t="s">
        <v>1005</v>
      </c>
      <c r="K11" s="33" t="s">
        <v>32</v>
      </c>
      <c r="L11" s="122" t="str">
        <f t="shared" si="0"/>
        <v>NTHUAT_TIET 8_TUAN 8_BAI 4_CHUDE 1</v>
      </c>
    </row>
    <row r="12" spans="1:12" ht="45" customHeight="1">
      <c r="A12" s="34">
        <v>9</v>
      </c>
      <c r="B12" s="34">
        <v>9</v>
      </c>
      <c r="C12" s="35">
        <v>9</v>
      </c>
      <c r="D12" s="35" t="s">
        <v>1006</v>
      </c>
      <c r="E12" s="32" t="s">
        <v>1007</v>
      </c>
      <c r="F12" s="35">
        <v>2</v>
      </c>
      <c r="G12" s="33" t="s">
        <v>1008</v>
      </c>
      <c r="H12" s="32" t="s">
        <v>1009</v>
      </c>
      <c r="I12" s="35" t="s">
        <v>377</v>
      </c>
      <c r="J12" s="95" t="s">
        <v>1010</v>
      </c>
      <c r="K12" s="33" t="s">
        <v>17</v>
      </c>
      <c r="L12" s="122" t="str">
        <f t="shared" si="0"/>
        <v>NTHUAT_TIET 9_TUAN 9_BAI 1
KHGK1_CHUDE 2</v>
      </c>
    </row>
    <row r="13" spans="1:12" ht="33">
      <c r="A13" s="34">
        <v>10</v>
      </c>
      <c r="B13" s="34">
        <v>10</v>
      </c>
      <c r="C13" s="35">
        <v>10</v>
      </c>
      <c r="D13" s="35">
        <v>1</v>
      </c>
      <c r="E13" s="32" t="s">
        <v>1007</v>
      </c>
      <c r="F13" s="35">
        <v>2</v>
      </c>
      <c r="G13" s="33" t="s">
        <v>1008</v>
      </c>
      <c r="H13" s="32" t="s">
        <v>1009</v>
      </c>
      <c r="I13" s="35" t="s">
        <v>377</v>
      </c>
      <c r="J13" s="95" t="s">
        <v>1010</v>
      </c>
      <c r="K13" s="33" t="s">
        <v>17</v>
      </c>
      <c r="L13" s="122" t="str">
        <f t="shared" si="0"/>
        <v>NTHUAT_TIET 10_TUAN 10_BAI 1_CHUDE 2</v>
      </c>
    </row>
    <row r="14" spans="1:12" ht="33">
      <c r="A14" s="34">
        <v>11</v>
      </c>
      <c r="B14" s="34">
        <v>11</v>
      </c>
      <c r="C14" s="35">
        <v>11</v>
      </c>
      <c r="D14" s="35">
        <v>2</v>
      </c>
      <c r="E14" s="32" t="s">
        <v>1011</v>
      </c>
      <c r="F14" s="35">
        <v>2</v>
      </c>
      <c r="G14" s="33" t="s">
        <v>1008</v>
      </c>
      <c r="H14" s="32" t="s">
        <v>1012</v>
      </c>
      <c r="I14" s="35" t="s">
        <v>377</v>
      </c>
      <c r="J14" s="43" t="s">
        <v>1013</v>
      </c>
      <c r="K14" s="33" t="s">
        <v>25</v>
      </c>
      <c r="L14" s="122" t="str">
        <f t="shared" si="0"/>
        <v>NTHUAT_TIET 11_TUAN 11_BAI 2_CHUDE 2</v>
      </c>
    </row>
    <row r="15" spans="1:12" ht="33">
      <c r="A15" s="34">
        <v>12</v>
      </c>
      <c r="B15" s="34">
        <v>12</v>
      </c>
      <c r="C15" s="35">
        <v>12</v>
      </c>
      <c r="D15" s="35">
        <v>2</v>
      </c>
      <c r="E15" s="32" t="s">
        <v>1011</v>
      </c>
      <c r="F15" s="35">
        <v>2</v>
      </c>
      <c r="G15" s="33" t="s">
        <v>1008</v>
      </c>
      <c r="H15" s="32" t="s">
        <v>1012</v>
      </c>
      <c r="I15" s="35" t="s">
        <v>377</v>
      </c>
      <c r="J15" s="43" t="s">
        <v>1013</v>
      </c>
      <c r="K15" s="33" t="s">
        <v>25</v>
      </c>
      <c r="L15" s="122" t="str">
        <f t="shared" si="0"/>
        <v>NTHUAT_TIET 12_TUAN 12_BAI 2_CHUDE 2</v>
      </c>
    </row>
    <row r="16" spans="1:12" ht="33">
      <c r="A16" s="34">
        <v>13</v>
      </c>
      <c r="B16" s="34">
        <v>13</v>
      </c>
      <c r="C16" s="35">
        <v>13</v>
      </c>
      <c r="D16" s="35">
        <v>3</v>
      </c>
      <c r="E16" s="32" t="s">
        <v>1014</v>
      </c>
      <c r="F16" s="35">
        <v>2</v>
      </c>
      <c r="G16" s="33" t="s">
        <v>1008</v>
      </c>
      <c r="H16" s="32" t="s">
        <v>1015</v>
      </c>
      <c r="I16" s="35" t="s">
        <v>377</v>
      </c>
      <c r="J16" s="43" t="s">
        <v>1016</v>
      </c>
      <c r="K16" s="33" t="s">
        <v>20</v>
      </c>
      <c r="L16" s="122" t="str">
        <f t="shared" si="0"/>
        <v>NTHUAT_TIET 13_TUAN 13_BAI 3_CHUDE 2</v>
      </c>
    </row>
    <row r="17" spans="1:12" ht="33">
      <c r="A17" s="34">
        <v>14</v>
      </c>
      <c r="B17" s="34">
        <v>14</v>
      </c>
      <c r="C17" s="35">
        <v>14</v>
      </c>
      <c r="D17" s="35">
        <v>3</v>
      </c>
      <c r="E17" s="32" t="s">
        <v>1014</v>
      </c>
      <c r="F17" s="35">
        <v>2</v>
      </c>
      <c r="G17" s="33" t="s">
        <v>1008</v>
      </c>
      <c r="H17" s="32" t="s">
        <v>1015</v>
      </c>
      <c r="I17" s="35" t="s">
        <v>377</v>
      </c>
      <c r="J17" s="43" t="s">
        <v>1016</v>
      </c>
      <c r="K17" s="33" t="s">
        <v>20</v>
      </c>
      <c r="L17" s="122" t="str">
        <f t="shared" si="0"/>
        <v>NTHUAT_TIET 14_TUAN 14_BAI 3_CHUDE 2</v>
      </c>
    </row>
    <row r="18" spans="1:12">
      <c r="A18" s="34">
        <v>15</v>
      </c>
      <c r="B18" s="34">
        <v>15</v>
      </c>
      <c r="C18" s="35">
        <v>15</v>
      </c>
      <c r="D18" s="35">
        <v>1</v>
      </c>
      <c r="E18" s="32" t="s">
        <v>1017</v>
      </c>
      <c r="F18" s="35">
        <v>3</v>
      </c>
      <c r="G18" s="33" t="s">
        <v>1018</v>
      </c>
      <c r="H18" s="32" t="s">
        <v>1019</v>
      </c>
      <c r="I18" s="35" t="s">
        <v>377</v>
      </c>
      <c r="J18" s="43" t="s">
        <v>1020</v>
      </c>
      <c r="K18" s="33" t="s">
        <v>16</v>
      </c>
      <c r="L18" s="122" t="str">
        <f t="shared" si="0"/>
        <v>NTHUAT_TIET 15_TUAN 15_BAI 1_CHUDE 3</v>
      </c>
    </row>
    <row r="19" spans="1:12">
      <c r="A19" s="34">
        <v>16</v>
      </c>
      <c r="B19" s="34">
        <v>16</v>
      </c>
      <c r="C19" s="35">
        <v>16</v>
      </c>
      <c r="D19" s="35">
        <v>1</v>
      </c>
      <c r="E19" s="32" t="s">
        <v>1017</v>
      </c>
      <c r="F19" s="35">
        <v>3</v>
      </c>
      <c r="G19" s="33" t="s">
        <v>1018</v>
      </c>
      <c r="H19" s="32" t="s">
        <v>1019</v>
      </c>
      <c r="I19" s="35" t="s">
        <v>377</v>
      </c>
      <c r="J19" s="43" t="s">
        <v>1020</v>
      </c>
      <c r="K19" s="33" t="s">
        <v>16</v>
      </c>
      <c r="L19" s="122" t="str">
        <f t="shared" si="0"/>
        <v>NTHUAT_TIET 16_TUAN 16_BAI 1_CHUDE 3</v>
      </c>
    </row>
    <row r="20" spans="1:12">
      <c r="A20" s="34">
        <v>17</v>
      </c>
      <c r="B20" s="34">
        <v>17</v>
      </c>
      <c r="C20" s="35">
        <v>17</v>
      </c>
      <c r="D20" s="35">
        <v>2</v>
      </c>
      <c r="E20" s="32" t="s">
        <v>1021</v>
      </c>
      <c r="F20" s="35">
        <v>3</v>
      </c>
      <c r="G20" s="33" t="s">
        <v>1018</v>
      </c>
      <c r="H20" s="33" t="s">
        <v>995</v>
      </c>
      <c r="I20" s="35" t="s">
        <v>377</v>
      </c>
      <c r="J20" s="95" t="s">
        <v>996</v>
      </c>
      <c r="K20" s="33" t="s">
        <v>21</v>
      </c>
      <c r="L20" s="122" t="str">
        <f t="shared" si="0"/>
        <v>NTHUAT_TIET 17_TUAN 17_BAI 2_CHUDE 3</v>
      </c>
    </row>
    <row r="21" spans="1:12">
      <c r="A21" s="34">
        <v>18</v>
      </c>
      <c r="B21" s="34">
        <v>18</v>
      </c>
      <c r="C21" s="34">
        <v>18</v>
      </c>
      <c r="D21" s="34" t="s">
        <v>571</v>
      </c>
      <c r="E21" s="32" t="s">
        <v>1022</v>
      </c>
      <c r="F21" s="34" t="s">
        <v>208</v>
      </c>
      <c r="G21" s="33" t="s">
        <v>1018</v>
      </c>
      <c r="H21" s="32" t="s">
        <v>208</v>
      </c>
      <c r="I21" s="34" t="s">
        <v>208</v>
      </c>
      <c r="J21" s="43" t="s">
        <v>208</v>
      </c>
      <c r="K21" s="33" t="s">
        <v>21</v>
      </c>
      <c r="L21" s="122" t="str">
        <f t="shared" si="0"/>
        <v>NTHUAT_TIET 18_TUAN 18_BAI KTCK1_CHUDE  </v>
      </c>
    </row>
    <row r="22" spans="1:12">
      <c r="A22" s="34">
        <v>19</v>
      </c>
      <c r="B22" s="34">
        <v>19</v>
      </c>
      <c r="C22" s="34">
        <v>19</v>
      </c>
      <c r="D22" s="35">
        <v>3</v>
      </c>
      <c r="E22" s="32" t="s">
        <v>1023</v>
      </c>
      <c r="F22" s="35">
        <v>3</v>
      </c>
      <c r="G22" s="33" t="s">
        <v>1018</v>
      </c>
      <c r="H22" s="33" t="s">
        <v>1024</v>
      </c>
      <c r="I22" s="35" t="s">
        <v>377</v>
      </c>
      <c r="J22" s="95" t="s">
        <v>1025</v>
      </c>
      <c r="K22" s="33" t="s">
        <v>27</v>
      </c>
      <c r="L22" s="122" t="str">
        <f t="shared" si="0"/>
        <v>NTHUAT_TIET 19_TUAN 19_BAI 3_CHUDE 3</v>
      </c>
    </row>
    <row r="23" spans="1:12">
      <c r="A23" s="34">
        <v>20</v>
      </c>
      <c r="B23" s="34">
        <v>20</v>
      </c>
      <c r="C23" s="34">
        <v>20</v>
      </c>
      <c r="D23" s="35">
        <v>3</v>
      </c>
      <c r="E23" s="32" t="s">
        <v>1023</v>
      </c>
      <c r="F23" s="35">
        <v>3</v>
      </c>
      <c r="G23" s="33" t="s">
        <v>1018</v>
      </c>
      <c r="H23" s="33" t="s">
        <v>1024</v>
      </c>
      <c r="I23" s="35" t="s">
        <v>377</v>
      </c>
      <c r="J23" s="95" t="s">
        <v>1025</v>
      </c>
      <c r="K23" s="33" t="s">
        <v>27</v>
      </c>
      <c r="L23" s="122" t="str">
        <f t="shared" si="0"/>
        <v>NTHUAT_TIET 20_TUAN 20_BAI 3_CHUDE 3</v>
      </c>
    </row>
    <row r="24" spans="1:12">
      <c r="A24" s="34">
        <v>21</v>
      </c>
      <c r="B24" s="34">
        <v>21</v>
      </c>
      <c r="C24" s="34">
        <v>21</v>
      </c>
      <c r="D24" s="35">
        <v>4</v>
      </c>
      <c r="E24" s="32" t="s">
        <v>1026</v>
      </c>
      <c r="F24" s="35">
        <v>3</v>
      </c>
      <c r="G24" s="33" t="s">
        <v>1018</v>
      </c>
      <c r="H24" s="32" t="s">
        <v>1027</v>
      </c>
      <c r="I24" s="35" t="s">
        <v>377</v>
      </c>
      <c r="J24" s="95" t="s">
        <v>1028</v>
      </c>
      <c r="K24" s="33" t="s">
        <v>22</v>
      </c>
      <c r="L24" s="122" t="str">
        <f t="shared" si="0"/>
        <v>NTHUAT_TIET 21_TUAN 21_BAI 4_CHUDE 3</v>
      </c>
    </row>
    <row r="25" spans="1:12">
      <c r="A25" s="34">
        <v>22</v>
      </c>
      <c r="B25" s="34">
        <v>22</v>
      </c>
      <c r="C25" s="34">
        <v>22</v>
      </c>
      <c r="D25" s="35">
        <v>4</v>
      </c>
      <c r="E25" s="32" t="s">
        <v>1026</v>
      </c>
      <c r="F25" s="35">
        <v>3</v>
      </c>
      <c r="G25" s="33" t="s">
        <v>1018</v>
      </c>
      <c r="H25" s="32" t="s">
        <v>1027</v>
      </c>
      <c r="I25" s="35" t="s">
        <v>377</v>
      </c>
      <c r="J25" s="95" t="s">
        <v>1028</v>
      </c>
      <c r="K25" s="33" t="s">
        <v>22</v>
      </c>
      <c r="L25" s="122" t="str">
        <f t="shared" si="0"/>
        <v>NTHUAT_TIET 22_TUAN 22_BAI 4_CHUDE 3</v>
      </c>
    </row>
    <row r="26" spans="1:12" ht="33">
      <c r="A26" s="34">
        <v>23</v>
      </c>
      <c r="B26" s="34">
        <v>23</v>
      </c>
      <c r="C26" s="34">
        <v>23</v>
      </c>
      <c r="D26" s="35">
        <v>1</v>
      </c>
      <c r="E26" s="32" t="s">
        <v>1029</v>
      </c>
      <c r="F26" s="35">
        <v>4</v>
      </c>
      <c r="G26" s="33" t="s">
        <v>1030</v>
      </c>
      <c r="H26" s="32" t="s">
        <v>1031</v>
      </c>
      <c r="I26" s="35" t="s">
        <v>377</v>
      </c>
      <c r="J26" s="95" t="s">
        <v>1032</v>
      </c>
      <c r="K26" s="33" t="s">
        <v>24</v>
      </c>
      <c r="L26" s="122" t="str">
        <f t="shared" si="0"/>
        <v>NTHUAT_TIET 23_TUAN 23_BAI 1_CHUDE 4</v>
      </c>
    </row>
    <row r="27" spans="1:12" ht="33">
      <c r="A27" s="34">
        <v>24</v>
      </c>
      <c r="B27" s="34">
        <v>24</v>
      </c>
      <c r="C27" s="34">
        <v>24</v>
      </c>
      <c r="D27" s="35">
        <v>1</v>
      </c>
      <c r="E27" s="32" t="s">
        <v>1029</v>
      </c>
      <c r="F27" s="35">
        <v>4</v>
      </c>
      <c r="G27" s="33" t="s">
        <v>1030</v>
      </c>
      <c r="H27" s="32" t="s">
        <v>1031</v>
      </c>
      <c r="I27" s="35" t="s">
        <v>377</v>
      </c>
      <c r="J27" s="95" t="s">
        <v>1032</v>
      </c>
      <c r="K27" s="33" t="s">
        <v>24</v>
      </c>
      <c r="L27" s="122" t="str">
        <f t="shared" si="0"/>
        <v>NTHUAT_TIET 24_TUAN 24_BAI 1_CHUDE 4</v>
      </c>
    </row>
    <row r="28" spans="1:12" ht="33">
      <c r="A28" s="34">
        <v>25</v>
      </c>
      <c r="B28" s="34">
        <v>25</v>
      </c>
      <c r="C28" s="34">
        <v>25</v>
      </c>
      <c r="D28" s="35">
        <v>2</v>
      </c>
      <c r="E28" s="32" t="s">
        <v>1033</v>
      </c>
      <c r="F28" s="35">
        <v>4</v>
      </c>
      <c r="G28" s="33" t="s">
        <v>1030</v>
      </c>
      <c r="H28" s="32" t="s">
        <v>1034</v>
      </c>
      <c r="I28" s="35" t="s">
        <v>377</v>
      </c>
      <c r="J28" s="95" t="s">
        <v>1035</v>
      </c>
      <c r="K28" s="33" t="s">
        <v>30</v>
      </c>
      <c r="L28" s="122" t="str">
        <f t="shared" si="0"/>
        <v>NTHUAT_TIET 25_TUAN 25_BAI 2_CHUDE 4</v>
      </c>
    </row>
    <row r="29" spans="1:12" ht="33">
      <c r="A29" s="34">
        <v>26</v>
      </c>
      <c r="B29" s="34">
        <v>26</v>
      </c>
      <c r="C29" s="34">
        <v>26</v>
      </c>
      <c r="D29" s="35" t="s">
        <v>1036</v>
      </c>
      <c r="E29" s="32" t="s">
        <v>1033</v>
      </c>
      <c r="F29" s="35">
        <v>4</v>
      </c>
      <c r="G29" s="33" t="s">
        <v>1030</v>
      </c>
      <c r="H29" s="32" t="s">
        <v>1034</v>
      </c>
      <c r="I29" s="35" t="s">
        <v>377</v>
      </c>
      <c r="J29" s="95" t="s">
        <v>1035</v>
      </c>
      <c r="K29" s="33" t="s">
        <v>30</v>
      </c>
      <c r="L29" s="122" t="str">
        <f t="shared" si="0"/>
        <v>NTHUAT_TIET 26_TUAN 26_BAI 2
KTGK2_CHUDE 4</v>
      </c>
    </row>
    <row r="30" spans="1:12" ht="33">
      <c r="A30" s="34">
        <v>27</v>
      </c>
      <c r="B30" s="34">
        <v>27</v>
      </c>
      <c r="C30" s="34">
        <v>27</v>
      </c>
      <c r="D30" s="35">
        <v>3</v>
      </c>
      <c r="E30" s="32" t="s">
        <v>1037</v>
      </c>
      <c r="F30" s="35">
        <v>4</v>
      </c>
      <c r="G30" s="33" t="s">
        <v>1030</v>
      </c>
      <c r="H30" s="32" t="s">
        <v>1019</v>
      </c>
      <c r="I30" s="35" t="s">
        <v>377</v>
      </c>
      <c r="J30" s="43" t="s">
        <v>1020</v>
      </c>
      <c r="K30" s="33" t="s">
        <v>16</v>
      </c>
      <c r="L30" s="122" t="str">
        <f t="shared" si="0"/>
        <v>NTHUAT_TIET 27_TUAN 27_BAI 3_CHUDE 4</v>
      </c>
    </row>
    <row r="31" spans="1:12" ht="33">
      <c r="A31" s="34">
        <v>28</v>
      </c>
      <c r="B31" s="34">
        <v>28</v>
      </c>
      <c r="C31" s="34">
        <v>28</v>
      </c>
      <c r="D31" s="35">
        <v>3</v>
      </c>
      <c r="E31" s="32" t="s">
        <v>1037</v>
      </c>
      <c r="F31" s="35">
        <v>4</v>
      </c>
      <c r="G31" s="33" t="s">
        <v>1030</v>
      </c>
      <c r="H31" s="32" t="s">
        <v>1019</v>
      </c>
      <c r="I31" s="35" t="s">
        <v>377</v>
      </c>
      <c r="J31" s="43" t="s">
        <v>1020</v>
      </c>
      <c r="K31" s="33" t="s">
        <v>16</v>
      </c>
      <c r="L31" s="122" t="str">
        <f t="shared" si="0"/>
        <v>NTHUAT_TIET 28_TUAN 28_BAI 3_CHUDE 4</v>
      </c>
    </row>
    <row r="32" spans="1:12">
      <c r="A32" s="34">
        <v>29</v>
      </c>
      <c r="B32" s="34">
        <v>29</v>
      </c>
      <c r="C32" s="34">
        <v>29</v>
      </c>
      <c r="D32" s="34">
        <v>1</v>
      </c>
      <c r="E32" s="32" t="s">
        <v>1038</v>
      </c>
      <c r="F32" s="35">
        <v>5</v>
      </c>
      <c r="G32" s="33" t="s">
        <v>1039</v>
      </c>
      <c r="H32" s="33" t="s">
        <v>1040</v>
      </c>
      <c r="I32" s="35" t="s">
        <v>377</v>
      </c>
      <c r="J32" s="95" t="s">
        <v>1041</v>
      </c>
      <c r="K32" s="33" t="s">
        <v>21</v>
      </c>
      <c r="L32" s="122" t="str">
        <f t="shared" si="0"/>
        <v>NTHUAT_TIET 29_TUAN 29_BAI 1_CHUDE 5</v>
      </c>
    </row>
    <row r="33" spans="1:12">
      <c r="A33" s="34">
        <v>30</v>
      </c>
      <c r="B33" s="34">
        <v>30</v>
      </c>
      <c r="C33" s="34">
        <v>30</v>
      </c>
      <c r="D33" s="34">
        <v>1</v>
      </c>
      <c r="E33" s="32" t="s">
        <v>1038</v>
      </c>
      <c r="F33" s="35">
        <v>5</v>
      </c>
      <c r="G33" s="33" t="s">
        <v>1039</v>
      </c>
      <c r="H33" s="33" t="s">
        <v>1040</v>
      </c>
      <c r="I33" s="35" t="s">
        <v>377</v>
      </c>
      <c r="J33" s="95" t="s">
        <v>1041</v>
      </c>
      <c r="K33" s="33" t="s">
        <v>21</v>
      </c>
      <c r="L33" s="122" t="str">
        <f t="shared" si="0"/>
        <v>NTHUAT_TIET 30_TUAN 30_BAI 1_CHUDE 5</v>
      </c>
    </row>
    <row r="34" spans="1:12">
      <c r="A34" s="34">
        <v>31</v>
      </c>
      <c r="B34" s="34">
        <v>31</v>
      </c>
      <c r="C34" s="34">
        <v>31</v>
      </c>
      <c r="D34" s="35">
        <v>2</v>
      </c>
      <c r="E34" s="32" t="s">
        <v>1042</v>
      </c>
      <c r="F34" s="35">
        <v>5</v>
      </c>
      <c r="G34" s="33" t="s">
        <v>1039</v>
      </c>
      <c r="H34" s="32" t="s">
        <v>1043</v>
      </c>
      <c r="I34" s="35" t="s">
        <v>377</v>
      </c>
      <c r="J34" s="43" t="s">
        <v>1044</v>
      </c>
      <c r="K34" s="33" t="s">
        <v>31</v>
      </c>
      <c r="L34" s="122" t="str">
        <f t="shared" si="0"/>
        <v>NTHUAT_TIET 31_TUAN 31_BAI 2_CHUDE 5</v>
      </c>
    </row>
    <row r="35" spans="1:12">
      <c r="A35" s="34">
        <v>32</v>
      </c>
      <c r="B35" s="34">
        <v>32</v>
      </c>
      <c r="C35" s="34">
        <v>32</v>
      </c>
      <c r="D35" s="35">
        <v>2</v>
      </c>
      <c r="E35" s="32" t="s">
        <v>1042</v>
      </c>
      <c r="F35" s="35">
        <v>5</v>
      </c>
      <c r="G35" s="33" t="s">
        <v>1039</v>
      </c>
      <c r="H35" s="32" t="s">
        <v>1043</v>
      </c>
      <c r="I35" s="35" t="s">
        <v>377</v>
      </c>
      <c r="J35" s="43" t="s">
        <v>1044</v>
      </c>
      <c r="K35" s="33" t="s">
        <v>31</v>
      </c>
      <c r="L35" s="122" t="str">
        <f t="shared" si="0"/>
        <v>NTHUAT_TIET 32_TUAN 32_BAI 2_CHUDE 5</v>
      </c>
    </row>
    <row r="36" spans="1:12">
      <c r="A36" s="34">
        <v>33</v>
      </c>
      <c r="B36" s="34">
        <v>33</v>
      </c>
      <c r="C36" s="34">
        <v>33</v>
      </c>
      <c r="D36" s="35">
        <v>3</v>
      </c>
      <c r="E36" s="32" t="s">
        <v>1045</v>
      </c>
      <c r="F36" s="35">
        <v>5</v>
      </c>
      <c r="G36" s="33" t="s">
        <v>1039</v>
      </c>
      <c r="H36" s="32" t="s">
        <v>1046</v>
      </c>
      <c r="I36" s="35" t="s">
        <v>377</v>
      </c>
      <c r="J36" s="95" t="s">
        <v>1047</v>
      </c>
      <c r="K36" s="33" t="s">
        <v>33</v>
      </c>
      <c r="L36" s="122" t="str">
        <f t="shared" si="0"/>
        <v>NTHUAT_TIET 33_TUAN 33_BAI 3_CHUDE 5</v>
      </c>
    </row>
    <row r="37" spans="1:12">
      <c r="A37" s="34">
        <v>34</v>
      </c>
      <c r="B37" s="34">
        <v>34</v>
      </c>
      <c r="C37" s="34">
        <v>34</v>
      </c>
      <c r="D37" s="34">
        <v>3</v>
      </c>
      <c r="E37" s="32" t="s">
        <v>1045</v>
      </c>
      <c r="F37" s="35">
        <v>5</v>
      </c>
      <c r="G37" s="33" t="s">
        <v>1039</v>
      </c>
      <c r="H37" s="32" t="s">
        <v>1046</v>
      </c>
      <c r="I37" s="35" t="s">
        <v>377</v>
      </c>
      <c r="J37" s="95" t="s">
        <v>1047</v>
      </c>
      <c r="K37" s="33" t="s">
        <v>33</v>
      </c>
      <c r="L37" s="122" t="str">
        <f t="shared" si="0"/>
        <v>NTHUAT_TIET 34_TUAN 34_BAI 3_CHUDE 5</v>
      </c>
    </row>
    <row r="38" spans="1:12">
      <c r="A38" s="34">
        <v>35</v>
      </c>
      <c r="B38" s="34">
        <v>35</v>
      </c>
      <c r="C38" s="34">
        <v>35</v>
      </c>
      <c r="D38" s="34" t="s">
        <v>1048</v>
      </c>
      <c r="E38" s="32" t="s">
        <v>990</v>
      </c>
      <c r="F38" s="34" t="s">
        <v>208</v>
      </c>
      <c r="G38" s="32" t="s">
        <v>1049</v>
      </c>
      <c r="H38" s="32" t="s">
        <v>208</v>
      </c>
      <c r="I38" s="34" t="s">
        <v>208</v>
      </c>
      <c r="J38" s="43" t="s">
        <v>208</v>
      </c>
      <c r="K38" s="33" t="s">
        <v>21</v>
      </c>
      <c r="L38" s="122" t="str">
        <f t="shared" si="0"/>
        <v>NTHUAT_TIET 35_TUAN 35_BAI KTCK2_CHUDE  </v>
      </c>
    </row>
    <row r="39" spans="1:12">
      <c r="A39" s="7">
        <v>36</v>
      </c>
      <c r="B39" s="7">
        <v>36</v>
      </c>
      <c r="C39" s="119">
        <v>1</v>
      </c>
      <c r="D39" s="119">
        <v>1</v>
      </c>
      <c r="E39" s="120" t="s">
        <v>1050</v>
      </c>
      <c r="F39" s="119">
        <v>1</v>
      </c>
      <c r="G39" s="120" t="s">
        <v>1051</v>
      </c>
      <c r="H39" s="120" t="s">
        <v>1052</v>
      </c>
      <c r="I39" s="119" t="s">
        <v>377</v>
      </c>
      <c r="J39" s="121" t="s">
        <v>1053</v>
      </c>
      <c r="K39" s="120" t="s">
        <v>21</v>
      </c>
      <c r="L39" s="122" t="str">
        <f t="shared" si="0"/>
        <v>NTHUAT_TIET 36_TUAN 1_BAI 1_CHUDE 1</v>
      </c>
    </row>
    <row r="40" spans="1:12">
      <c r="A40" s="7">
        <v>37</v>
      </c>
      <c r="B40" s="7">
        <v>37</v>
      </c>
      <c r="C40" s="119">
        <v>2</v>
      </c>
      <c r="D40" s="119">
        <v>2</v>
      </c>
      <c r="E40" s="120" t="s">
        <v>1054</v>
      </c>
      <c r="F40" s="119">
        <v>1</v>
      </c>
      <c r="G40" s="120" t="s">
        <v>1051</v>
      </c>
      <c r="H40" s="120" t="s">
        <v>1052</v>
      </c>
      <c r="I40" s="119" t="s">
        <v>377</v>
      </c>
      <c r="J40" s="121" t="s">
        <v>1053</v>
      </c>
      <c r="K40" s="120" t="s">
        <v>21</v>
      </c>
      <c r="L40" s="122" t="str">
        <f t="shared" si="0"/>
        <v>NTHUAT_TIET 37_TUAN 2_BAI 2_CHUDE 1</v>
      </c>
    </row>
    <row r="41" spans="1:12">
      <c r="A41" s="7">
        <v>38</v>
      </c>
      <c r="B41" s="7">
        <v>38</v>
      </c>
      <c r="C41" s="119">
        <v>3</v>
      </c>
      <c r="D41" s="119">
        <v>3</v>
      </c>
      <c r="E41" s="120" t="s">
        <v>1055</v>
      </c>
      <c r="F41" s="119">
        <v>1</v>
      </c>
      <c r="G41" s="120" t="s">
        <v>1051</v>
      </c>
      <c r="H41" s="120" t="s">
        <v>1052</v>
      </c>
      <c r="I41" s="119" t="s">
        <v>377</v>
      </c>
      <c r="J41" s="121" t="s">
        <v>1053</v>
      </c>
      <c r="K41" s="120" t="s">
        <v>21</v>
      </c>
      <c r="L41" s="122" t="str">
        <f t="shared" si="0"/>
        <v>NTHUAT_TIET 38_TUAN 3_BAI 3_CHUDE 1</v>
      </c>
    </row>
    <row r="42" spans="1:12">
      <c r="A42" s="7">
        <v>39</v>
      </c>
      <c r="B42" s="7">
        <v>39</v>
      </c>
      <c r="C42" s="119">
        <v>4</v>
      </c>
      <c r="D42" s="119">
        <v>4</v>
      </c>
      <c r="E42" s="120" t="s">
        <v>1056</v>
      </c>
      <c r="F42" s="119">
        <v>1</v>
      </c>
      <c r="G42" s="120" t="s">
        <v>1051</v>
      </c>
      <c r="H42" s="120" t="s">
        <v>1052</v>
      </c>
      <c r="I42" s="119" t="s">
        <v>377</v>
      </c>
      <c r="J42" s="121" t="s">
        <v>1053</v>
      </c>
      <c r="K42" s="120" t="s">
        <v>21</v>
      </c>
      <c r="L42" s="122" t="str">
        <f t="shared" si="0"/>
        <v>NTHUAT_TIET 39_TUAN 4_BAI 4_CHUDE 1</v>
      </c>
    </row>
    <row r="43" spans="1:12">
      <c r="A43" s="7">
        <v>40</v>
      </c>
      <c r="B43" s="7">
        <v>40</v>
      </c>
      <c r="C43" s="119">
        <v>5</v>
      </c>
      <c r="D43" s="119">
        <v>1</v>
      </c>
      <c r="E43" s="120" t="s">
        <v>1057</v>
      </c>
      <c r="F43" s="119">
        <v>2</v>
      </c>
      <c r="G43" s="120" t="s">
        <v>1058</v>
      </c>
      <c r="H43" s="120" t="s">
        <v>1059</v>
      </c>
      <c r="I43" s="119" t="s">
        <v>377</v>
      </c>
      <c r="J43" s="121" t="s">
        <v>1060</v>
      </c>
      <c r="K43" s="120" t="s">
        <v>20</v>
      </c>
      <c r="L43" s="122" t="str">
        <f t="shared" si="0"/>
        <v>NTHUAT_TIET 40_TUAN 5_BAI 1_CHUDE 2</v>
      </c>
    </row>
    <row r="44" spans="1:12">
      <c r="A44" s="7">
        <v>41</v>
      </c>
      <c r="B44" s="7">
        <v>41</v>
      </c>
      <c r="C44" s="119">
        <v>6</v>
      </c>
      <c r="D44" s="119">
        <v>2</v>
      </c>
      <c r="E44" s="120" t="s">
        <v>1061</v>
      </c>
      <c r="F44" s="119">
        <v>2</v>
      </c>
      <c r="G44" s="120" t="s">
        <v>1058</v>
      </c>
      <c r="H44" s="120" t="s">
        <v>1059</v>
      </c>
      <c r="I44" s="119" t="s">
        <v>377</v>
      </c>
      <c r="J44" s="121" t="s">
        <v>1060</v>
      </c>
      <c r="K44" s="120" t="s">
        <v>20</v>
      </c>
      <c r="L44" s="122" t="str">
        <f t="shared" si="0"/>
        <v>NTHUAT_TIET 41_TUAN 6_BAI 2_CHUDE 2</v>
      </c>
    </row>
    <row r="45" spans="1:12" ht="33">
      <c r="A45" s="7">
        <v>42</v>
      </c>
      <c r="B45" s="7">
        <v>42</v>
      </c>
      <c r="C45" s="119">
        <v>7</v>
      </c>
      <c r="D45" s="119">
        <v>3</v>
      </c>
      <c r="E45" s="120" t="s">
        <v>1062</v>
      </c>
      <c r="F45" s="119">
        <v>2</v>
      </c>
      <c r="G45" s="120" t="s">
        <v>1058</v>
      </c>
      <c r="H45" s="120" t="s">
        <v>1059</v>
      </c>
      <c r="I45" s="119" t="s">
        <v>377</v>
      </c>
      <c r="J45" s="121" t="s">
        <v>1060</v>
      </c>
      <c r="K45" s="120" t="s">
        <v>20</v>
      </c>
      <c r="L45" s="122" t="str">
        <f t="shared" si="0"/>
        <v>NTHUAT_TIET 42_TUAN 7_BAI 3_CHUDE 2</v>
      </c>
    </row>
    <row r="46" spans="1:12">
      <c r="A46" s="7">
        <v>43</v>
      </c>
      <c r="B46" s="7">
        <v>43</v>
      </c>
      <c r="C46" s="119">
        <v>8</v>
      </c>
      <c r="D46" s="119">
        <v>4</v>
      </c>
      <c r="E46" s="120" t="s">
        <v>1056</v>
      </c>
      <c r="F46" s="119">
        <v>2</v>
      </c>
      <c r="G46" s="120" t="s">
        <v>1058</v>
      </c>
      <c r="H46" s="120" t="s">
        <v>1059</v>
      </c>
      <c r="I46" s="119" t="s">
        <v>377</v>
      </c>
      <c r="J46" s="121" t="s">
        <v>1060</v>
      </c>
      <c r="K46" s="120" t="s">
        <v>20</v>
      </c>
      <c r="L46" s="122" t="str">
        <f t="shared" si="0"/>
        <v>NTHUAT_TIET 43_TUAN 8_BAI 4_CHUDE 2</v>
      </c>
    </row>
    <row r="47" spans="1:12" ht="33">
      <c r="A47" s="7">
        <v>44</v>
      </c>
      <c r="B47" s="7">
        <v>44</v>
      </c>
      <c r="C47" s="119">
        <v>9</v>
      </c>
      <c r="D47" s="119" t="s">
        <v>1063</v>
      </c>
      <c r="E47" s="120" t="s">
        <v>1064</v>
      </c>
      <c r="F47" s="119" t="s">
        <v>905</v>
      </c>
      <c r="G47" s="120" t="s">
        <v>1065</v>
      </c>
      <c r="H47" s="120"/>
      <c r="I47" s="119"/>
      <c r="J47" s="118"/>
      <c r="K47" s="120"/>
      <c r="L47" s="122" t="str">
        <f t="shared" si="0"/>
        <v>NTHUAT_TIET 44_TUAN 9_BAI KTGK1_CHUDE 1,2</v>
      </c>
    </row>
    <row r="48" spans="1:12" ht="33">
      <c r="A48" s="7">
        <v>45</v>
      </c>
      <c r="B48" s="7">
        <v>45</v>
      </c>
      <c r="C48" s="119">
        <v>10</v>
      </c>
      <c r="D48" s="119">
        <v>1</v>
      </c>
      <c r="E48" s="120" t="s">
        <v>1066</v>
      </c>
      <c r="F48" s="119">
        <v>3</v>
      </c>
      <c r="G48" s="120" t="s">
        <v>1067</v>
      </c>
      <c r="H48" s="120" t="s">
        <v>1068</v>
      </c>
      <c r="I48" s="119" t="s">
        <v>377</v>
      </c>
      <c r="J48" s="118" t="s">
        <v>1069</v>
      </c>
      <c r="K48" s="120" t="s">
        <v>20</v>
      </c>
      <c r="L48" s="122" t="str">
        <f t="shared" si="0"/>
        <v>NTHUAT_TIET 45_TUAN 10_BAI 1_CHUDE 3</v>
      </c>
    </row>
    <row r="49" spans="1:12">
      <c r="A49" s="7">
        <v>46</v>
      </c>
      <c r="B49" s="7">
        <v>46</v>
      </c>
      <c r="C49" s="119">
        <v>11</v>
      </c>
      <c r="D49" s="119">
        <v>2</v>
      </c>
      <c r="E49" s="120" t="s">
        <v>1070</v>
      </c>
      <c r="F49" s="119">
        <v>3</v>
      </c>
      <c r="G49" s="120" t="s">
        <v>1067</v>
      </c>
      <c r="H49" s="120" t="s">
        <v>1068</v>
      </c>
      <c r="I49" s="119" t="s">
        <v>377</v>
      </c>
      <c r="J49" s="118" t="s">
        <v>1069</v>
      </c>
      <c r="K49" s="120" t="s">
        <v>20</v>
      </c>
      <c r="L49" s="122" t="str">
        <f t="shared" si="0"/>
        <v>NTHUAT_TIET 46_TUAN 11_BAI 2_CHUDE 3</v>
      </c>
    </row>
    <row r="50" spans="1:12">
      <c r="A50" s="7">
        <v>47</v>
      </c>
      <c r="B50" s="7">
        <v>47</v>
      </c>
      <c r="C50" s="119">
        <v>12</v>
      </c>
      <c r="D50" s="119">
        <v>3</v>
      </c>
      <c r="E50" s="120" t="s">
        <v>1071</v>
      </c>
      <c r="F50" s="119">
        <v>3</v>
      </c>
      <c r="G50" s="120" t="s">
        <v>1067</v>
      </c>
      <c r="H50" s="120" t="s">
        <v>1068</v>
      </c>
      <c r="I50" s="119" t="s">
        <v>377</v>
      </c>
      <c r="J50" s="118" t="s">
        <v>1069</v>
      </c>
      <c r="K50" s="120" t="s">
        <v>20</v>
      </c>
      <c r="L50" s="122" t="str">
        <f t="shared" si="0"/>
        <v>NTHUAT_TIET 47_TUAN 12_BAI 3_CHUDE 3</v>
      </c>
    </row>
    <row r="51" spans="1:12">
      <c r="A51" s="7">
        <v>48</v>
      </c>
      <c r="B51" s="7">
        <v>48</v>
      </c>
      <c r="C51" s="119">
        <v>13</v>
      </c>
      <c r="D51" s="119">
        <v>4</v>
      </c>
      <c r="E51" s="120" t="s">
        <v>1056</v>
      </c>
      <c r="F51" s="119">
        <v>3</v>
      </c>
      <c r="G51" s="120" t="s">
        <v>1067</v>
      </c>
      <c r="H51" s="134" t="s">
        <v>1068</v>
      </c>
      <c r="I51" s="119" t="s">
        <v>377</v>
      </c>
      <c r="J51" s="137" t="s">
        <v>1069</v>
      </c>
      <c r="K51" s="120" t="s">
        <v>20</v>
      </c>
      <c r="L51" s="122" t="str">
        <f t="shared" si="0"/>
        <v>NTHUAT_TIET 48_TUAN 13_BAI 4_CHUDE 3</v>
      </c>
    </row>
    <row r="52" spans="1:12">
      <c r="A52" s="7">
        <v>49</v>
      </c>
      <c r="B52" s="7">
        <v>49</v>
      </c>
      <c r="C52" s="119">
        <v>14</v>
      </c>
      <c r="D52" s="119">
        <v>1</v>
      </c>
      <c r="E52" s="120" t="s">
        <v>1072</v>
      </c>
      <c r="F52" s="119">
        <v>4</v>
      </c>
      <c r="G52" s="120" t="s">
        <v>1073</v>
      </c>
      <c r="H52" s="135" t="s">
        <v>1074</v>
      </c>
      <c r="I52" s="119" t="s">
        <v>377</v>
      </c>
      <c r="J52" s="136" t="s">
        <v>1075</v>
      </c>
      <c r="K52" s="129" t="s">
        <v>24</v>
      </c>
      <c r="L52" s="122" t="str">
        <f t="shared" si="0"/>
        <v>NTHUAT_TIET 49_TUAN 14_BAI 1_CHUDE 4</v>
      </c>
    </row>
    <row r="53" spans="1:12">
      <c r="A53" s="7">
        <v>50</v>
      </c>
      <c r="B53" s="7">
        <v>50</v>
      </c>
      <c r="C53" s="119">
        <v>15</v>
      </c>
      <c r="D53" s="119">
        <v>2</v>
      </c>
      <c r="E53" s="120" t="s">
        <v>1070</v>
      </c>
      <c r="F53" s="119">
        <v>4</v>
      </c>
      <c r="G53" s="120" t="s">
        <v>1073</v>
      </c>
      <c r="H53" s="135" t="s">
        <v>1074</v>
      </c>
      <c r="I53" s="119" t="s">
        <v>377</v>
      </c>
      <c r="J53" s="136" t="s">
        <v>1075</v>
      </c>
      <c r="K53" s="129" t="s">
        <v>24</v>
      </c>
      <c r="L53" s="122" t="str">
        <f t="shared" si="0"/>
        <v>NTHUAT_TIET 50_TUAN 15_BAI 2_CHUDE 4</v>
      </c>
    </row>
    <row r="54" spans="1:12">
      <c r="A54" s="7">
        <v>51</v>
      </c>
      <c r="B54" s="7">
        <v>51</v>
      </c>
      <c r="C54" s="119">
        <v>16</v>
      </c>
      <c r="D54" s="119">
        <v>3</v>
      </c>
      <c r="E54" s="120" t="s">
        <v>1076</v>
      </c>
      <c r="F54" s="119">
        <v>4</v>
      </c>
      <c r="G54" s="120" t="s">
        <v>1073</v>
      </c>
      <c r="H54" s="135" t="s">
        <v>1074</v>
      </c>
      <c r="I54" s="119" t="s">
        <v>377</v>
      </c>
      <c r="J54" s="136" t="s">
        <v>1075</v>
      </c>
      <c r="K54" s="129" t="s">
        <v>24</v>
      </c>
      <c r="L54" s="122" t="str">
        <f t="shared" si="0"/>
        <v>NTHUAT_TIET 51_TUAN 16_BAI 3_CHUDE 4</v>
      </c>
    </row>
    <row r="55" spans="1:12">
      <c r="A55" s="7">
        <v>52</v>
      </c>
      <c r="B55" s="7">
        <v>52</v>
      </c>
      <c r="C55" s="119">
        <v>17</v>
      </c>
      <c r="D55" s="119">
        <v>4</v>
      </c>
      <c r="E55" s="120" t="s">
        <v>1056</v>
      </c>
      <c r="F55" s="119">
        <v>4</v>
      </c>
      <c r="G55" s="120" t="s">
        <v>1073</v>
      </c>
      <c r="H55" s="135" t="s">
        <v>1074</v>
      </c>
      <c r="I55" s="119" t="s">
        <v>377</v>
      </c>
      <c r="J55" s="136" t="s">
        <v>1075</v>
      </c>
      <c r="K55" s="129" t="s">
        <v>24</v>
      </c>
      <c r="L55" s="122" t="str">
        <f t="shared" si="0"/>
        <v>NTHUAT_TIET 52_TUAN 17_BAI 4_CHUDE 4</v>
      </c>
    </row>
    <row r="56" spans="1:12" ht="62.25" customHeight="1">
      <c r="A56" s="7">
        <v>53</v>
      </c>
      <c r="B56" s="7">
        <v>53</v>
      </c>
      <c r="C56" s="119">
        <v>18</v>
      </c>
      <c r="D56" s="119" t="s">
        <v>571</v>
      </c>
      <c r="E56" s="120" t="s">
        <v>1077</v>
      </c>
      <c r="F56" s="119" t="s">
        <v>1078</v>
      </c>
      <c r="G56" s="120" t="s">
        <v>1079</v>
      </c>
      <c r="H56" s="125"/>
      <c r="I56" s="119"/>
      <c r="J56" s="125"/>
      <c r="K56" s="120"/>
      <c r="L56" s="122" t="str">
        <f t="shared" si="0"/>
        <v>NTHUAT_TIET 53_TUAN 18_BAI KTCK1_CHUDE 1,2,3,4</v>
      </c>
    </row>
    <row r="57" spans="1:12">
      <c r="A57" s="7">
        <v>54</v>
      </c>
      <c r="B57" s="7">
        <v>54</v>
      </c>
      <c r="C57" s="119">
        <v>19</v>
      </c>
      <c r="D57" s="119">
        <v>1</v>
      </c>
      <c r="E57" s="120" t="s">
        <v>1080</v>
      </c>
      <c r="F57" s="119">
        <v>5</v>
      </c>
      <c r="G57" s="120" t="s">
        <v>1081</v>
      </c>
      <c r="H57" s="126" t="s">
        <v>1082</v>
      </c>
      <c r="I57" s="119" t="s">
        <v>377</v>
      </c>
      <c r="J57" s="133" t="s">
        <v>1083</v>
      </c>
      <c r="K57" s="124" t="s">
        <v>31</v>
      </c>
      <c r="L57" s="122" t="str">
        <f t="shared" si="0"/>
        <v>NTHUAT_TIET 54_TUAN 19_BAI 1_CHUDE 5</v>
      </c>
    </row>
    <row r="58" spans="1:12">
      <c r="A58" s="7">
        <v>55</v>
      </c>
      <c r="B58" s="7">
        <v>55</v>
      </c>
      <c r="C58" s="119">
        <v>20</v>
      </c>
      <c r="D58" s="119">
        <v>2</v>
      </c>
      <c r="E58" s="120" t="s">
        <v>1070</v>
      </c>
      <c r="F58" s="119">
        <v>5</v>
      </c>
      <c r="G58" s="120" t="s">
        <v>1081</v>
      </c>
      <c r="H58" s="126" t="s">
        <v>1082</v>
      </c>
      <c r="I58" s="119" t="s">
        <v>377</v>
      </c>
      <c r="J58" s="133" t="s">
        <v>1083</v>
      </c>
      <c r="K58" s="124" t="s">
        <v>31</v>
      </c>
      <c r="L58" s="122" t="str">
        <f t="shared" si="0"/>
        <v>NTHUAT_TIET 55_TUAN 20_BAI 2_CHUDE 5</v>
      </c>
    </row>
    <row r="59" spans="1:12">
      <c r="A59" s="7">
        <v>56</v>
      </c>
      <c r="B59" s="7">
        <v>56</v>
      </c>
      <c r="C59" s="119">
        <v>21</v>
      </c>
      <c r="D59" s="119">
        <v>3</v>
      </c>
      <c r="E59" s="120" t="s">
        <v>1084</v>
      </c>
      <c r="F59" s="119">
        <v>5</v>
      </c>
      <c r="G59" s="120" t="s">
        <v>1081</v>
      </c>
      <c r="H59" s="126" t="s">
        <v>1082</v>
      </c>
      <c r="I59" s="119" t="s">
        <v>377</v>
      </c>
      <c r="J59" s="133" t="s">
        <v>1083</v>
      </c>
      <c r="K59" s="124" t="s">
        <v>31</v>
      </c>
      <c r="L59" s="122" t="str">
        <f t="shared" si="0"/>
        <v>NTHUAT_TIET 56_TUAN 21_BAI 3_CHUDE 5</v>
      </c>
    </row>
    <row r="60" spans="1:12">
      <c r="A60" s="7">
        <v>57</v>
      </c>
      <c r="B60" s="7">
        <v>57</v>
      </c>
      <c r="C60" s="119">
        <v>22</v>
      </c>
      <c r="D60" s="119">
        <v>4</v>
      </c>
      <c r="E60" s="120" t="s">
        <v>1056</v>
      </c>
      <c r="F60" s="119">
        <v>5</v>
      </c>
      <c r="G60" s="120" t="s">
        <v>1081</v>
      </c>
      <c r="H60" s="126" t="s">
        <v>1082</v>
      </c>
      <c r="I60" s="119" t="s">
        <v>377</v>
      </c>
      <c r="J60" s="133" t="s">
        <v>1083</v>
      </c>
      <c r="K60" s="124" t="s">
        <v>31</v>
      </c>
      <c r="L60" s="122" t="str">
        <f t="shared" si="0"/>
        <v>NTHUAT_TIET 57_TUAN 22_BAI 4_CHUDE 5</v>
      </c>
    </row>
    <row r="61" spans="1:12">
      <c r="A61" s="7">
        <v>58</v>
      </c>
      <c r="B61" s="7">
        <v>58</v>
      </c>
      <c r="C61" s="119">
        <v>23</v>
      </c>
      <c r="D61" s="119">
        <v>1</v>
      </c>
      <c r="E61" s="120" t="s">
        <v>1085</v>
      </c>
      <c r="F61" s="119">
        <v>6</v>
      </c>
      <c r="G61" s="120" t="s">
        <v>1086</v>
      </c>
      <c r="H61" s="120" t="s">
        <v>1087</v>
      </c>
      <c r="I61" s="119" t="s">
        <v>377</v>
      </c>
      <c r="J61" s="118" t="s">
        <v>1088</v>
      </c>
      <c r="K61" s="124" t="s">
        <v>25</v>
      </c>
      <c r="L61" s="122" t="str">
        <f t="shared" si="0"/>
        <v>NTHUAT_TIET 58_TUAN 23_BAI 1_CHUDE 6</v>
      </c>
    </row>
    <row r="62" spans="1:12">
      <c r="A62" s="7">
        <v>59</v>
      </c>
      <c r="B62" s="7">
        <v>59</v>
      </c>
      <c r="C62" s="119">
        <v>24</v>
      </c>
      <c r="D62" s="119">
        <v>2</v>
      </c>
      <c r="E62" s="120" t="s">
        <v>1070</v>
      </c>
      <c r="F62" s="119">
        <v>6</v>
      </c>
      <c r="G62" s="120" t="s">
        <v>1086</v>
      </c>
      <c r="H62" s="120" t="s">
        <v>1087</v>
      </c>
      <c r="I62" s="119" t="s">
        <v>377</v>
      </c>
      <c r="J62" s="118" t="s">
        <v>1088</v>
      </c>
      <c r="K62" s="124" t="s">
        <v>25</v>
      </c>
      <c r="L62" s="122" t="str">
        <f t="shared" si="0"/>
        <v>NTHUAT_TIET 59_TUAN 24_BAI 2_CHUDE 6</v>
      </c>
    </row>
    <row r="63" spans="1:12">
      <c r="A63" s="7">
        <v>60</v>
      </c>
      <c r="B63" s="7">
        <v>60</v>
      </c>
      <c r="C63" s="119">
        <v>25</v>
      </c>
      <c r="D63" s="119">
        <v>3</v>
      </c>
      <c r="E63" s="120" t="s">
        <v>1089</v>
      </c>
      <c r="F63" s="119">
        <v>6</v>
      </c>
      <c r="G63" s="120" t="s">
        <v>1086</v>
      </c>
      <c r="H63" s="120" t="s">
        <v>1087</v>
      </c>
      <c r="I63" s="119" t="s">
        <v>377</v>
      </c>
      <c r="J63" s="118" t="s">
        <v>1088</v>
      </c>
      <c r="K63" s="124" t="s">
        <v>25</v>
      </c>
      <c r="L63" s="122" t="str">
        <f t="shared" si="0"/>
        <v>NTHUAT_TIET 60_TUAN 25_BAI 3_CHUDE 6</v>
      </c>
    </row>
    <row r="64" spans="1:12">
      <c r="A64" s="7">
        <v>61</v>
      </c>
      <c r="B64" s="7">
        <v>61</v>
      </c>
      <c r="C64" s="119">
        <v>26</v>
      </c>
      <c r="D64" s="119">
        <v>4</v>
      </c>
      <c r="E64" s="120" t="s">
        <v>1056</v>
      </c>
      <c r="F64" s="119">
        <v>6</v>
      </c>
      <c r="G64" s="130" t="s">
        <v>1086</v>
      </c>
      <c r="H64" s="120" t="s">
        <v>1087</v>
      </c>
      <c r="I64" s="119" t="s">
        <v>377</v>
      </c>
      <c r="J64" s="118" t="s">
        <v>1088</v>
      </c>
      <c r="K64" s="124" t="s">
        <v>25</v>
      </c>
      <c r="L64" s="122" t="str">
        <f t="shared" si="0"/>
        <v>NTHUAT_TIET 61_TUAN 26_BAI 4_CHUDE 6</v>
      </c>
    </row>
    <row r="65" spans="1:12">
      <c r="A65" s="7">
        <v>62</v>
      </c>
      <c r="B65" s="7">
        <v>62</v>
      </c>
      <c r="C65" s="119">
        <v>27</v>
      </c>
      <c r="D65" s="119" t="s">
        <v>1048</v>
      </c>
      <c r="E65" s="120" t="s">
        <v>1064</v>
      </c>
      <c r="F65" s="128" t="s">
        <v>1090</v>
      </c>
      <c r="G65" s="127" t="s">
        <v>1091</v>
      </c>
      <c r="H65" s="129"/>
      <c r="I65" s="119"/>
      <c r="J65" s="123"/>
      <c r="K65" s="120"/>
      <c r="L65" s="122" t="str">
        <f t="shared" si="0"/>
        <v>NTHUAT_TIET 62_TUAN 27_BAI KTCK2_CHUDE 5,6</v>
      </c>
    </row>
    <row r="66" spans="1:12">
      <c r="A66" s="7">
        <v>63</v>
      </c>
      <c r="B66" s="7">
        <v>63</v>
      </c>
      <c r="C66" s="119">
        <v>28</v>
      </c>
      <c r="D66" s="119">
        <v>1</v>
      </c>
      <c r="E66" s="120" t="s">
        <v>1092</v>
      </c>
      <c r="F66" s="128">
        <v>7</v>
      </c>
      <c r="G66" s="127" t="s">
        <v>1093</v>
      </c>
      <c r="H66" s="132" t="s">
        <v>1094</v>
      </c>
      <c r="I66" s="119" t="s">
        <v>377</v>
      </c>
      <c r="J66" s="118" t="s">
        <v>1095</v>
      </c>
      <c r="K66" s="120" t="s">
        <v>27</v>
      </c>
      <c r="L66" s="122" t="str">
        <f t="shared" si="0"/>
        <v>NTHUAT_TIET 63_TUAN 28_BAI 1_CHUDE 7</v>
      </c>
    </row>
    <row r="67" spans="1:12">
      <c r="A67" s="7">
        <v>64</v>
      </c>
      <c r="B67" s="7">
        <v>64</v>
      </c>
      <c r="C67" s="119">
        <v>29</v>
      </c>
      <c r="D67" s="119">
        <v>2</v>
      </c>
      <c r="E67" s="120" t="s">
        <v>1070</v>
      </c>
      <c r="F67" s="128">
        <v>7</v>
      </c>
      <c r="G67" s="127" t="s">
        <v>1093</v>
      </c>
      <c r="H67" s="132" t="s">
        <v>1094</v>
      </c>
      <c r="I67" s="119" t="s">
        <v>377</v>
      </c>
      <c r="J67" s="118" t="s">
        <v>1095</v>
      </c>
      <c r="K67" s="120" t="s">
        <v>27</v>
      </c>
      <c r="L67" s="122" t="str">
        <f t="shared" si="0"/>
        <v>NTHUAT_TIET 64_TUAN 29_BAI 2_CHUDE 7</v>
      </c>
    </row>
    <row r="68" spans="1:12">
      <c r="A68" s="7">
        <v>65</v>
      </c>
      <c r="B68" s="7">
        <v>65</v>
      </c>
      <c r="C68" s="119">
        <v>30</v>
      </c>
      <c r="D68" s="119">
        <v>3</v>
      </c>
      <c r="E68" s="120" t="s">
        <v>1096</v>
      </c>
      <c r="F68" s="119">
        <v>7</v>
      </c>
      <c r="G68" s="131" t="s">
        <v>1093</v>
      </c>
      <c r="H68" s="132" t="s">
        <v>1094</v>
      </c>
      <c r="I68" s="119" t="s">
        <v>377</v>
      </c>
      <c r="J68" s="118" t="s">
        <v>1095</v>
      </c>
      <c r="K68" s="120" t="s">
        <v>27</v>
      </c>
      <c r="L68" s="122" t="str">
        <f t="shared" ref="L68:L72" si="1">"NTHUAT_TIET "&amp;B68&amp;"_TUAN "&amp;C68&amp;"_BAI "&amp;D68&amp;"_CHUDE "&amp;F68</f>
        <v>NTHUAT_TIET 65_TUAN 30_BAI 3_CHUDE 7</v>
      </c>
    </row>
    <row r="69" spans="1:12">
      <c r="A69" s="7">
        <v>66</v>
      </c>
      <c r="B69" s="7">
        <v>66</v>
      </c>
      <c r="C69" s="119">
        <v>31</v>
      </c>
      <c r="D69" s="119">
        <v>4</v>
      </c>
      <c r="E69" s="120" t="s">
        <v>1056</v>
      </c>
      <c r="F69" s="119">
        <v>7</v>
      </c>
      <c r="G69" s="120" t="s">
        <v>1093</v>
      </c>
      <c r="H69" s="132" t="s">
        <v>1094</v>
      </c>
      <c r="I69" s="119" t="s">
        <v>377</v>
      </c>
      <c r="J69" s="118" t="s">
        <v>1095</v>
      </c>
      <c r="K69" s="120" t="s">
        <v>27</v>
      </c>
      <c r="L69" s="122" t="str">
        <f t="shared" si="1"/>
        <v>NTHUAT_TIET 66_TUAN 31_BAI 4_CHUDE 7</v>
      </c>
    </row>
    <row r="70" spans="1:12">
      <c r="A70" s="7">
        <v>67</v>
      </c>
      <c r="B70" s="7">
        <v>67</v>
      </c>
      <c r="C70" s="119">
        <v>32</v>
      </c>
      <c r="D70" s="119">
        <v>1</v>
      </c>
      <c r="E70" s="120" t="s">
        <v>1097</v>
      </c>
      <c r="F70" s="119">
        <v>8</v>
      </c>
      <c r="G70" s="120" t="s">
        <v>1098</v>
      </c>
      <c r="H70" s="120" t="s">
        <v>1099</v>
      </c>
      <c r="I70" s="119" t="s">
        <v>377</v>
      </c>
      <c r="J70" s="118" t="s">
        <v>1100</v>
      </c>
      <c r="K70" s="120" t="s">
        <v>27</v>
      </c>
      <c r="L70" s="122" t="str">
        <f t="shared" si="1"/>
        <v>NTHUAT_TIET 67_TUAN 32_BAI 1_CHUDE 8</v>
      </c>
    </row>
    <row r="71" spans="1:12">
      <c r="A71" s="7">
        <v>68</v>
      </c>
      <c r="B71" s="7">
        <v>68</v>
      </c>
      <c r="C71" s="119">
        <v>33</v>
      </c>
      <c r="D71" s="119">
        <v>2</v>
      </c>
      <c r="E71" s="120" t="s">
        <v>1070</v>
      </c>
      <c r="F71" s="119">
        <v>8</v>
      </c>
      <c r="G71" s="120" t="s">
        <v>1098</v>
      </c>
      <c r="H71" s="120" t="s">
        <v>1099</v>
      </c>
      <c r="I71" s="119" t="s">
        <v>377</v>
      </c>
      <c r="J71" s="118" t="s">
        <v>1100</v>
      </c>
      <c r="K71" s="120" t="s">
        <v>27</v>
      </c>
      <c r="L71" s="122" t="str">
        <f t="shared" si="1"/>
        <v>NTHUAT_TIET 68_TUAN 33_BAI 2_CHUDE 8</v>
      </c>
    </row>
    <row r="72" spans="1:12">
      <c r="A72" s="7">
        <v>69</v>
      </c>
      <c r="B72" s="7">
        <v>69</v>
      </c>
      <c r="C72" s="119">
        <v>34</v>
      </c>
      <c r="D72" s="119">
        <v>3</v>
      </c>
      <c r="E72" s="120" t="s">
        <v>1101</v>
      </c>
      <c r="F72" s="119">
        <v>8</v>
      </c>
      <c r="G72" s="120" t="s">
        <v>1098</v>
      </c>
      <c r="H72" s="120" t="s">
        <v>1099</v>
      </c>
      <c r="I72" s="119" t="s">
        <v>377</v>
      </c>
      <c r="J72" s="118" t="s">
        <v>1100</v>
      </c>
      <c r="K72" s="120" t="s">
        <v>27</v>
      </c>
      <c r="L72" s="122" t="str">
        <f t="shared" si="1"/>
        <v>NTHUAT_TIET 69_TUAN 34_BAI 3_CHUDE 8</v>
      </c>
    </row>
    <row r="73" spans="1:12" ht="66">
      <c r="A73" s="7">
        <v>70</v>
      </c>
      <c r="B73" s="7">
        <v>70</v>
      </c>
      <c r="C73" s="119">
        <v>35</v>
      </c>
      <c r="D73" s="119" t="s">
        <v>1048</v>
      </c>
      <c r="E73" s="120" t="s">
        <v>1077</v>
      </c>
      <c r="F73" s="119" t="s">
        <v>1102</v>
      </c>
      <c r="G73" s="120" t="s">
        <v>1103</v>
      </c>
      <c r="H73" s="120"/>
      <c r="I73" s="119"/>
      <c r="J73" s="123"/>
      <c r="K73" s="120"/>
      <c r="L73" s="122" t="str">
        <f t="shared" ref="L73" si="2">"NTHUAT_TIET "&amp;B73&amp;"_TUAN "&amp;C73&amp;"_BAI "&amp;D73&amp;"_CHUDE "&amp;F73</f>
        <v>NTHUAT_TIET 70_TUAN 35_BAI KTCK2_CHUDE 5,6,7,8</v>
      </c>
    </row>
  </sheetData>
  <mergeCells count="1">
    <mergeCell ref="A1:K1"/>
  </mergeCells>
  <hyperlinks>
    <hyperlink ref="J39" r:id="rId1" xr:uid="{5594D337-E0F6-441D-8868-E936D38072CB}"/>
    <hyperlink ref="J43" r:id="rId2" xr:uid="{814C7294-5051-426E-B795-FDDCF471E5A4}"/>
    <hyperlink ref="J40" r:id="rId3" xr:uid="{9E0BCB6E-0977-431B-93C8-8EA0814A8614}"/>
    <hyperlink ref="J41" r:id="rId4" xr:uid="{77D4457F-3027-46AD-A250-BC9990D10628}"/>
    <hyperlink ref="J42" r:id="rId5" xr:uid="{0C0C47E9-9771-4081-9A4B-833DF6B14F79}"/>
    <hyperlink ref="J44" r:id="rId6" xr:uid="{A387B162-3AEF-4CC3-8E82-2D5156D40290}"/>
    <hyperlink ref="J45" r:id="rId7" xr:uid="{32C8E747-79B0-4720-A879-7AE8CA2D7150}"/>
    <hyperlink ref="J46" r:id="rId8" xr:uid="{85E47DBA-8108-4E62-AEFA-1B83A582071C}"/>
    <hyperlink ref="J48" r:id="rId9" xr:uid="{B44DD4A8-6F65-4964-A637-273179671057}"/>
    <hyperlink ref="J49" r:id="rId10" xr:uid="{045E7016-39C8-4564-A8E1-3789341D5B22}"/>
    <hyperlink ref="J50" r:id="rId11" xr:uid="{4DF59554-AC82-4BC6-88C3-22EE462A2441}"/>
    <hyperlink ref="J51" r:id="rId12" xr:uid="{6A625842-BE9B-48FF-818F-8E27D35CEA82}"/>
    <hyperlink ref="J52" r:id="rId13" xr:uid="{9B9D70DB-A018-424A-A187-C78F9341D5B8}"/>
    <hyperlink ref="J53" r:id="rId14" xr:uid="{BB2C332E-A6A5-4189-A61C-926BA423216F}"/>
    <hyperlink ref="J54" r:id="rId15" xr:uid="{65F35C24-9F9F-470B-9FD2-A76A5F7F2C53}"/>
    <hyperlink ref="J55" r:id="rId16" xr:uid="{6334A0AB-3855-4E2E-8825-2FAF620E7427}"/>
    <hyperlink ref="J57" r:id="rId17" xr:uid="{ABE368F0-4997-462A-B0B1-A0BDCB8D9A0F}"/>
    <hyperlink ref="J58" r:id="rId18" xr:uid="{46A0A7C3-B776-4FC8-B6B7-C55065D147C3}"/>
    <hyperlink ref="J59" r:id="rId19" xr:uid="{DD13F2B1-33F0-4160-B2F9-B2C1B5172F87}"/>
    <hyperlink ref="J60" r:id="rId20" xr:uid="{D3553300-5361-4930-86CE-0D599645FF7C}"/>
    <hyperlink ref="J61" r:id="rId21" xr:uid="{B78C49B2-DB33-4760-977E-523EA42FD621}"/>
    <hyperlink ref="J62" r:id="rId22" xr:uid="{DF1B430F-B530-4F2F-B944-3BCBC85B5648}"/>
    <hyperlink ref="J63" r:id="rId23" xr:uid="{EDACED61-A457-4724-A747-D923023CA39A}"/>
    <hyperlink ref="J64" r:id="rId24" xr:uid="{84C20792-BF60-43D3-A9ED-F64FFE338843}"/>
    <hyperlink ref="J66" r:id="rId25" xr:uid="{6BB68FB1-2453-46EE-81EC-8E3F3383A56D}"/>
    <hyperlink ref="J67" r:id="rId26" xr:uid="{46DB8126-DC72-4960-A63B-2C9B6F5B0B4A}"/>
    <hyperlink ref="J68" r:id="rId27" xr:uid="{A6B597D0-3FF3-4E56-B7F5-0B641C5E1989}"/>
    <hyperlink ref="J69" r:id="rId28" xr:uid="{04E07A1B-04B2-4317-B1D0-A0B93E4A14DF}"/>
    <hyperlink ref="J70" r:id="rId29" xr:uid="{3848FB28-B73C-4883-809D-4885F47B4556}"/>
    <hyperlink ref="J71" r:id="rId30" xr:uid="{821BE85A-730A-4484-A4E0-2FA0E1661022}"/>
    <hyperlink ref="J72" r:id="rId31" xr:uid="{5B9069F9-5941-4B8B-B1D8-95B2A3BB5F66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A698A-B7BE-4396-A4BC-5BAA9D85583D}">
  <dimension ref="A1:L38"/>
  <sheetViews>
    <sheetView tabSelected="1" workbookViewId="0">
      <selection activeCell="G25" sqref="G25"/>
    </sheetView>
  </sheetViews>
  <sheetFormatPr defaultColWidth="9.28515625" defaultRowHeight="16.5"/>
  <cols>
    <col min="1" max="1" width="5.28515625" style="5" bestFit="1" customWidth="1"/>
    <col min="2" max="2" width="5.42578125" style="5" bestFit="1" customWidth="1"/>
    <col min="3" max="3" width="6.28515625" style="2" bestFit="1" customWidth="1"/>
    <col min="4" max="4" width="9.28515625" style="2" bestFit="1" customWidth="1"/>
    <col min="5" max="5" width="37.42578125" style="2" customWidth="1"/>
    <col min="6" max="6" width="14.140625" style="5" bestFit="1" customWidth="1"/>
    <col min="7" max="7" width="37.42578125" style="2" customWidth="1"/>
    <col min="8" max="8" width="23.42578125" style="2" bestFit="1" customWidth="1"/>
    <col min="9" max="9" width="9.42578125" style="2" bestFit="1" customWidth="1"/>
    <col min="10" max="10" width="33" style="2" bestFit="1" customWidth="1"/>
    <col min="11" max="11" width="21.85546875" style="2" customWidth="1"/>
    <col min="12" max="12" width="47.7109375" style="2" bestFit="1" customWidth="1"/>
    <col min="13" max="16384" width="9.28515625" style="2"/>
  </cols>
  <sheetData>
    <row r="1" spans="1:12" s="4" customFormat="1">
      <c r="A1" s="224" t="s">
        <v>0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</row>
    <row r="3" spans="1:12" s="1" customFormat="1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11</v>
      </c>
      <c r="K3" s="6" t="s">
        <v>12</v>
      </c>
      <c r="L3" s="6" t="s">
        <v>13</v>
      </c>
    </row>
    <row r="4" spans="1:12" ht="33">
      <c r="A4" s="7">
        <v>1</v>
      </c>
      <c r="B4" s="7">
        <v>1</v>
      </c>
      <c r="C4" s="9">
        <v>1</v>
      </c>
      <c r="D4" s="9">
        <v>1</v>
      </c>
      <c r="E4" s="8" t="s">
        <v>1104</v>
      </c>
      <c r="F4" s="9" t="s">
        <v>15</v>
      </c>
      <c r="G4" s="8" t="s">
        <v>1105</v>
      </c>
      <c r="H4" s="8" t="s">
        <v>1106</v>
      </c>
      <c r="I4" s="8" t="s">
        <v>377</v>
      </c>
      <c r="J4" s="3" t="s">
        <v>1107</v>
      </c>
      <c r="K4" s="8" t="s">
        <v>17</v>
      </c>
      <c r="L4" s="3" t="str">
        <f>"TIN_TIET "&amp;B4&amp;"_TUAN "&amp;C4&amp;"_BAI "&amp;D4&amp;"_CHUDE "&amp;F4</f>
        <v>TIN_TIET 1_TUAN 1_BAI 1_CHUDE A</v>
      </c>
    </row>
    <row r="5" spans="1:12">
      <c r="A5" s="7">
        <v>2</v>
      </c>
      <c r="B5" s="7">
        <v>2</v>
      </c>
      <c r="C5" s="9">
        <v>2</v>
      </c>
      <c r="D5" s="9">
        <v>2</v>
      </c>
      <c r="E5" s="8" t="s">
        <v>1108</v>
      </c>
      <c r="F5" s="9" t="s">
        <v>15</v>
      </c>
      <c r="G5" s="8" t="s">
        <v>1105</v>
      </c>
      <c r="H5" s="8" t="s">
        <v>1109</v>
      </c>
      <c r="I5" s="8" t="s">
        <v>377</v>
      </c>
      <c r="J5" s="3" t="s">
        <v>1110</v>
      </c>
      <c r="K5" s="8" t="s">
        <v>17</v>
      </c>
      <c r="L5" s="3" t="str">
        <f t="shared" ref="L5:L11" si="0">"TIN_TIET "&amp;B5&amp;"_TUAN "&amp;C5&amp;"_BAI "&amp;D5&amp;"_CHUDE "&amp;F5</f>
        <v>TIN_TIET 2_TUAN 2_BAI 2_CHUDE A</v>
      </c>
    </row>
    <row r="6" spans="1:12">
      <c r="A6" s="7">
        <v>3</v>
      </c>
      <c r="B6" s="7">
        <v>3</v>
      </c>
      <c r="C6" s="9">
        <v>3</v>
      </c>
      <c r="D6" s="9">
        <v>3</v>
      </c>
      <c r="E6" s="8" t="s">
        <v>1111</v>
      </c>
      <c r="F6" s="9" t="s">
        <v>15</v>
      </c>
      <c r="G6" s="8" t="s">
        <v>1105</v>
      </c>
      <c r="H6" s="8" t="s">
        <v>1112</v>
      </c>
      <c r="I6" s="8" t="s">
        <v>377</v>
      </c>
      <c r="J6" s="3" t="s">
        <v>1113</v>
      </c>
      <c r="K6" s="8" t="s">
        <v>21</v>
      </c>
      <c r="L6" s="3" t="str">
        <f t="shared" si="0"/>
        <v>TIN_TIET 3_TUAN 3_BAI 3_CHUDE A</v>
      </c>
    </row>
    <row r="7" spans="1:12" ht="33">
      <c r="A7" s="7">
        <v>4</v>
      </c>
      <c r="B7" s="7">
        <v>4</v>
      </c>
      <c r="C7" s="9">
        <v>4</v>
      </c>
      <c r="D7" s="9">
        <v>4</v>
      </c>
      <c r="E7" s="8" t="s">
        <v>1114</v>
      </c>
      <c r="F7" s="9" t="s">
        <v>15</v>
      </c>
      <c r="G7" s="8" t="s">
        <v>1105</v>
      </c>
      <c r="H7" s="8" t="s">
        <v>1115</v>
      </c>
      <c r="I7" s="8" t="s">
        <v>377</v>
      </c>
      <c r="J7" s="3" t="s">
        <v>1116</v>
      </c>
      <c r="K7" s="8" t="s">
        <v>24</v>
      </c>
      <c r="L7" s="3" t="str">
        <f t="shared" si="0"/>
        <v>TIN_TIET 4_TUAN 4_BAI 4_CHUDE A</v>
      </c>
    </row>
    <row r="8" spans="1:12">
      <c r="A8" s="7">
        <v>5</v>
      </c>
      <c r="B8" s="7">
        <v>5</v>
      </c>
      <c r="C8" s="9">
        <v>5</v>
      </c>
      <c r="D8" s="9">
        <v>5</v>
      </c>
      <c r="E8" s="8" t="s">
        <v>1117</v>
      </c>
      <c r="F8" s="9" t="s">
        <v>15</v>
      </c>
      <c r="G8" s="8" t="s">
        <v>1105</v>
      </c>
      <c r="H8" s="8" t="s">
        <v>1115</v>
      </c>
      <c r="I8" s="8" t="s">
        <v>377</v>
      </c>
      <c r="J8" s="3" t="s">
        <v>1116</v>
      </c>
      <c r="K8" s="8" t="s">
        <v>24</v>
      </c>
      <c r="L8" s="3" t="str">
        <f t="shared" si="0"/>
        <v>TIN_TIET 5_TUAN 5_BAI 5_CHUDE A</v>
      </c>
    </row>
    <row r="9" spans="1:12">
      <c r="A9" s="7">
        <v>6</v>
      </c>
      <c r="B9" s="7">
        <v>6</v>
      </c>
      <c r="C9" s="9">
        <v>6</v>
      </c>
      <c r="D9" s="9">
        <v>1</v>
      </c>
      <c r="E9" s="8" t="s">
        <v>1118</v>
      </c>
      <c r="F9" s="9" t="s">
        <v>1119</v>
      </c>
      <c r="G9" s="8" t="s">
        <v>1120</v>
      </c>
      <c r="H9" s="8" t="s">
        <v>1121</v>
      </c>
      <c r="I9" s="8" t="s">
        <v>377</v>
      </c>
      <c r="J9" s="3" t="s">
        <v>1122</v>
      </c>
      <c r="K9" s="8" t="s">
        <v>28</v>
      </c>
      <c r="L9" s="3" t="str">
        <f t="shared" si="0"/>
        <v>TIN_TIET 6_TUAN 6_BAI 1_CHUDE B</v>
      </c>
    </row>
    <row r="10" spans="1:12">
      <c r="A10" s="7">
        <v>7</v>
      </c>
      <c r="B10" s="7">
        <v>7</v>
      </c>
      <c r="C10" s="9">
        <v>7</v>
      </c>
      <c r="D10" s="9">
        <v>2</v>
      </c>
      <c r="E10" s="8" t="s">
        <v>1123</v>
      </c>
      <c r="F10" s="9" t="s">
        <v>1119</v>
      </c>
      <c r="G10" s="8" t="s">
        <v>1120</v>
      </c>
      <c r="H10" s="8" t="s">
        <v>1124</v>
      </c>
      <c r="I10" s="8" t="s">
        <v>377</v>
      </c>
      <c r="J10" s="8"/>
      <c r="K10" s="8" t="s">
        <v>29</v>
      </c>
      <c r="L10" s="3" t="str">
        <f>"TIN_TIET "&amp;B10&amp;"_TUAN "&amp;C10&amp;"_BAI "&amp;D10&amp;"_CHUDE "&amp;F10</f>
        <v>TIN_TIET 7_TUAN 7_BAI 2_CHUDE B</v>
      </c>
    </row>
    <row r="11" spans="1:12">
      <c r="A11" s="7">
        <v>8</v>
      </c>
      <c r="B11" s="7">
        <v>8</v>
      </c>
      <c r="C11" s="9">
        <v>8</v>
      </c>
      <c r="D11" s="9">
        <v>3</v>
      </c>
      <c r="E11" s="8" t="s">
        <v>1125</v>
      </c>
      <c r="F11" s="9" t="s">
        <v>1119</v>
      </c>
      <c r="G11" s="8" t="s">
        <v>1120</v>
      </c>
      <c r="H11" s="8" t="s">
        <v>1126</v>
      </c>
      <c r="I11" s="8" t="s">
        <v>377</v>
      </c>
      <c r="J11" s="114" t="s">
        <v>1127</v>
      </c>
      <c r="K11" s="8" t="s">
        <v>33</v>
      </c>
      <c r="L11" s="3" t="str">
        <f t="shared" si="0"/>
        <v>TIN_TIET 8_TUAN 8_BAI 3_CHUDE B</v>
      </c>
    </row>
    <row r="12" spans="1:12">
      <c r="A12" s="7">
        <v>9</v>
      </c>
      <c r="B12" s="7">
        <v>9</v>
      </c>
      <c r="C12" s="9">
        <v>9</v>
      </c>
      <c r="D12" s="9" t="s">
        <v>1063</v>
      </c>
      <c r="E12" s="8" t="s">
        <v>1128</v>
      </c>
      <c r="F12" s="9"/>
      <c r="G12" s="8"/>
      <c r="H12" s="8"/>
      <c r="I12" s="8"/>
      <c r="J12" s="8"/>
      <c r="K12" s="8" t="s">
        <v>22</v>
      </c>
      <c r="L12" s="3" t="str">
        <f>"TIN_TIET "&amp;B12&amp;"_TUAN "&amp;C12&amp;"_BAI "&amp;D12&amp;"_CHUDE "&amp;F12</f>
        <v xml:space="preserve">TIN_TIET 9_TUAN 9_BAI KTGK1_CHUDE </v>
      </c>
    </row>
    <row r="13" spans="1:12">
      <c r="A13" s="7">
        <v>10</v>
      </c>
      <c r="B13" s="7">
        <v>10</v>
      </c>
      <c r="C13" s="9">
        <v>10</v>
      </c>
      <c r="D13" s="9">
        <v>4</v>
      </c>
      <c r="E13" s="8" t="s">
        <v>1129</v>
      </c>
      <c r="F13" s="9" t="s">
        <v>1119</v>
      </c>
      <c r="G13" s="8" t="s">
        <v>1120</v>
      </c>
      <c r="H13" s="8" t="s">
        <v>1130</v>
      </c>
      <c r="I13" s="8" t="s">
        <v>377</v>
      </c>
      <c r="J13" s="117" t="s">
        <v>1131</v>
      </c>
      <c r="K13" s="8" t="s">
        <v>32</v>
      </c>
      <c r="L13" s="3" t="str">
        <f>"TIN_TIET "&amp;B13&amp;"_TUAN "&amp;C13&amp;"_BAI "&amp;D12&amp;"_CHUDE "&amp;F12</f>
        <v xml:space="preserve">TIN_TIET 10_TUAN 10_BAI KTGK1_CHUDE </v>
      </c>
    </row>
    <row r="14" spans="1:12" ht="33">
      <c r="A14" s="7">
        <v>11</v>
      </c>
      <c r="B14" s="7">
        <v>11</v>
      </c>
      <c r="C14" s="9">
        <v>11</v>
      </c>
      <c r="D14" s="9">
        <v>1</v>
      </c>
      <c r="E14" s="8" t="s">
        <v>1132</v>
      </c>
      <c r="F14" s="9" t="s">
        <v>1133</v>
      </c>
      <c r="G14" s="8" t="s">
        <v>1134</v>
      </c>
      <c r="H14" s="8" t="s">
        <v>1135</v>
      </c>
      <c r="I14" s="8" t="s">
        <v>377</v>
      </c>
      <c r="J14" s="3" t="s">
        <v>1136</v>
      </c>
      <c r="K14" s="8" t="s">
        <v>30</v>
      </c>
      <c r="L14" s="3" t="str">
        <f>"TIN_TIET "&amp;B14&amp;"_TUAN "&amp;C14&amp;"_BAI "&amp;D14&amp;"_CHUDE "&amp;F14</f>
        <v>TIN_TIET 11_TUAN 11_BAI 1_CHUDE C</v>
      </c>
    </row>
    <row r="15" spans="1:12" ht="33">
      <c r="A15" s="7">
        <v>12</v>
      </c>
      <c r="B15" s="7">
        <v>12</v>
      </c>
      <c r="C15" s="9">
        <v>12</v>
      </c>
      <c r="D15" s="9">
        <v>2</v>
      </c>
      <c r="E15" s="8" t="s">
        <v>1137</v>
      </c>
      <c r="F15" s="9" t="s">
        <v>1133</v>
      </c>
      <c r="G15" s="8" t="s">
        <v>1134</v>
      </c>
      <c r="H15" s="8" t="s">
        <v>1138</v>
      </c>
      <c r="I15" s="8" t="s">
        <v>40</v>
      </c>
      <c r="J15" s="3" t="s">
        <v>1139</v>
      </c>
      <c r="K15" s="8" t="s">
        <v>22</v>
      </c>
      <c r="L15" s="3" t="str">
        <f t="shared" ref="L15:L38" si="1">"TIN_TIET "&amp;B15&amp;"_TUAN "&amp;C15&amp;"_BAI "&amp;D15&amp;"_CHUDE "&amp;F15</f>
        <v>TIN_TIET 12_TUAN 12_BAI 2_CHUDE C</v>
      </c>
    </row>
    <row r="16" spans="1:12" ht="33">
      <c r="A16" s="7">
        <v>13</v>
      </c>
      <c r="B16" s="7">
        <v>13</v>
      </c>
      <c r="C16" s="9">
        <v>13</v>
      </c>
      <c r="D16" s="9">
        <v>3</v>
      </c>
      <c r="E16" s="8" t="s">
        <v>1140</v>
      </c>
      <c r="F16" s="9" t="s">
        <v>1133</v>
      </c>
      <c r="G16" s="8" t="s">
        <v>1134</v>
      </c>
      <c r="H16" s="8" t="s">
        <v>1141</v>
      </c>
      <c r="I16" s="8" t="s">
        <v>377</v>
      </c>
      <c r="J16" s="3" t="s">
        <v>1142</v>
      </c>
      <c r="K16" s="8" t="s">
        <v>22</v>
      </c>
      <c r="L16" s="3" t="str">
        <f t="shared" si="1"/>
        <v>TIN_TIET 13_TUAN 13_BAI 3_CHUDE C</v>
      </c>
    </row>
    <row r="17" spans="1:12" ht="33">
      <c r="A17" s="7">
        <v>14</v>
      </c>
      <c r="B17" s="7">
        <v>14</v>
      </c>
      <c r="C17" s="9">
        <v>14</v>
      </c>
      <c r="D17" s="9">
        <v>4</v>
      </c>
      <c r="E17" s="8" t="s">
        <v>1143</v>
      </c>
      <c r="F17" s="9" t="s">
        <v>1133</v>
      </c>
      <c r="G17" s="8" t="s">
        <v>1134</v>
      </c>
      <c r="H17" s="8" t="s">
        <v>1144</v>
      </c>
      <c r="I17" s="8" t="s">
        <v>377</v>
      </c>
      <c r="J17" s="3" t="s">
        <v>1145</v>
      </c>
      <c r="K17" s="8" t="s">
        <v>20</v>
      </c>
      <c r="L17" s="3" t="str">
        <f t="shared" si="1"/>
        <v>TIN_TIET 14_TUAN 14_BAI 4_CHUDE C</v>
      </c>
    </row>
    <row r="18" spans="1:12" ht="33">
      <c r="A18" s="7">
        <v>15</v>
      </c>
      <c r="B18" s="7">
        <v>15</v>
      </c>
      <c r="C18" s="9">
        <v>15</v>
      </c>
      <c r="D18" s="9">
        <v>5</v>
      </c>
      <c r="E18" s="8" t="s">
        <v>1146</v>
      </c>
      <c r="F18" s="9" t="s">
        <v>1133</v>
      </c>
      <c r="G18" s="8" t="s">
        <v>1134</v>
      </c>
      <c r="H18" s="8" t="s">
        <v>1147</v>
      </c>
      <c r="I18" s="8" t="s">
        <v>377</v>
      </c>
      <c r="J18" s="3" t="s">
        <v>1148</v>
      </c>
      <c r="K18" s="8" t="s">
        <v>18</v>
      </c>
      <c r="L18" s="3" t="str">
        <f t="shared" si="1"/>
        <v>TIN_TIET 15_TUAN 15_BAI 5_CHUDE C</v>
      </c>
    </row>
    <row r="19" spans="1:12" ht="33">
      <c r="A19" s="7">
        <v>16</v>
      </c>
      <c r="B19" s="7">
        <v>16</v>
      </c>
      <c r="C19" s="9">
        <v>16</v>
      </c>
      <c r="D19" s="9">
        <v>6</v>
      </c>
      <c r="E19" s="8" t="s">
        <v>1149</v>
      </c>
      <c r="F19" s="9" t="s">
        <v>1133</v>
      </c>
      <c r="G19" s="8" t="s">
        <v>1134</v>
      </c>
      <c r="H19" s="8" t="s">
        <v>1150</v>
      </c>
      <c r="I19" s="8" t="s">
        <v>377</v>
      </c>
      <c r="J19" s="3" t="s">
        <v>1151</v>
      </c>
      <c r="K19" s="8" t="s">
        <v>27</v>
      </c>
      <c r="L19" s="3" t="str">
        <f t="shared" si="1"/>
        <v>TIN_TIET 16_TUAN 16_BAI 6_CHUDE C</v>
      </c>
    </row>
    <row r="20" spans="1:12" ht="33">
      <c r="A20" s="7">
        <v>17</v>
      </c>
      <c r="B20" s="7">
        <v>17</v>
      </c>
      <c r="C20" s="9">
        <v>17</v>
      </c>
      <c r="D20" s="9">
        <v>1</v>
      </c>
      <c r="E20" s="8" t="s">
        <v>1152</v>
      </c>
      <c r="F20" s="9" t="s">
        <v>1153</v>
      </c>
      <c r="G20" s="8" t="s">
        <v>1154</v>
      </c>
      <c r="H20" s="8" t="s">
        <v>1155</v>
      </c>
      <c r="I20" s="8" t="s">
        <v>377</v>
      </c>
      <c r="J20" s="3" t="s">
        <v>1156</v>
      </c>
      <c r="K20" s="8" t="s">
        <v>31</v>
      </c>
      <c r="L20" s="3" t="str">
        <f t="shared" si="1"/>
        <v>TIN_TIET 17_TUAN 17_BAI 1_CHUDE D</v>
      </c>
    </row>
    <row r="21" spans="1:12">
      <c r="A21" s="7">
        <v>18</v>
      </c>
      <c r="B21" s="7">
        <v>18</v>
      </c>
      <c r="C21" s="9">
        <v>18</v>
      </c>
      <c r="D21" s="9" t="s">
        <v>571</v>
      </c>
      <c r="E21" s="8" t="s">
        <v>1157</v>
      </c>
      <c r="F21" s="9"/>
      <c r="G21" s="8"/>
      <c r="H21" s="8"/>
      <c r="I21" s="8"/>
      <c r="J21" s="8"/>
      <c r="K21" s="8" t="s">
        <v>22</v>
      </c>
      <c r="L21" s="3" t="str">
        <f t="shared" si="1"/>
        <v xml:space="preserve">TIN_TIET 18_TUAN 18_BAI KTCK1_CHUDE </v>
      </c>
    </row>
    <row r="22" spans="1:12" ht="33">
      <c r="A22" s="7">
        <v>19</v>
      </c>
      <c r="B22" s="7">
        <v>19</v>
      </c>
      <c r="C22" s="9">
        <v>19</v>
      </c>
      <c r="D22" s="9">
        <v>2</v>
      </c>
      <c r="E22" s="8" t="s">
        <v>1158</v>
      </c>
      <c r="F22" s="9" t="s">
        <v>1153</v>
      </c>
      <c r="G22" s="8" t="s">
        <v>1154</v>
      </c>
      <c r="H22" s="8" t="s">
        <v>1159</v>
      </c>
      <c r="I22" s="8" t="s">
        <v>377</v>
      </c>
      <c r="J22" s="3" t="s">
        <v>1160</v>
      </c>
      <c r="K22" s="8" t="s">
        <v>25</v>
      </c>
      <c r="L22" s="3" t="str">
        <f t="shared" si="1"/>
        <v>TIN_TIET 19_TUAN 19_BAI 2_CHUDE D</v>
      </c>
    </row>
    <row r="23" spans="1:12" ht="33">
      <c r="A23" s="7">
        <v>20</v>
      </c>
      <c r="B23" s="7">
        <v>20</v>
      </c>
      <c r="C23" s="9">
        <v>20</v>
      </c>
      <c r="D23" s="9">
        <v>3</v>
      </c>
      <c r="E23" s="8" t="s">
        <v>1161</v>
      </c>
      <c r="F23" s="9" t="s">
        <v>1153</v>
      </c>
      <c r="G23" s="8" t="s">
        <v>1154</v>
      </c>
      <c r="H23" s="8" t="s">
        <v>1162</v>
      </c>
      <c r="I23" s="8" t="s">
        <v>377</v>
      </c>
      <c r="J23" s="8"/>
      <c r="K23" s="8" t="s">
        <v>26</v>
      </c>
      <c r="L23" s="3" t="str">
        <f t="shared" si="1"/>
        <v>TIN_TIET 20_TUAN 20_BAI 3_CHUDE D</v>
      </c>
    </row>
    <row r="24" spans="1:12" ht="33">
      <c r="A24" s="7">
        <v>21</v>
      </c>
      <c r="B24" s="7">
        <v>21</v>
      </c>
      <c r="C24" s="9">
        <v>21</v>
      </c>
      <c r="D24" s="9">
        <v>1</v>
      </c>
      <c r="E24" s="8" t="s">
        <v>1163</v>
      </c>
      <c r="F24" s="9" t="s">
        <v>1164</v>
      </c>
      <c r="G24" s="8" t="s">
        <v>1165</v>
      </c>
      <c r="H24" s="8" t="s">
        <v>1162</v>
      </c>
      <c r="I24" s="8" t="s">
        <v>377</v>
      </c>
      <c r="J24" s="8"/>
      <c r="K24" s="8" t="s">
        <v>26</v>
      </c>
      <c r="L24" s="3" t="str">
        <f t="shared" si="1"/>
        <v>TIN_TIET 21_TUAN 21_BAI 1_CHUDE E</v>
      </c>
    </row>
    <row r="25" spans="1:12" ht="33">
      <c r="A25" s="7">
        <v>22</v>
      </c>
      <c r="B25" s="7">
        <v>22</v>
      </c>
      <c r="C25" s="9">
        <v>22</v>
      </c>
      <c r="D25" s="9">
        <v>2</v>
      </c>
      <c r="E25" s="8" t="s">
        <v>1166</v>
      </c>
      <c r="F25" s="9" t="s">
        <v>1164</v>
      </c>
      <c r="G25" s="8" t="s">
        <v>1165</v>
      </c>
      <c r="H25" s="8" t="s">
        <v>1155</v>
      </c>
      <c r="I25" s="8" t="s">
        <v>377</v>
      </c>
      <c r="J25" s="3" t="s">
        <v>1167</v>
      </c>
      <c r="K25" s="8" t="s">
        <v>31</v>
      </c>
      <c r="L25" s="3" t="str">
        <f t="shared" si="1"/>
        <v>TIN_TIET 22_TUAN 22_BAI 2_CHUDE E</v>
      </c>
    </row>
    <row r="26" spans="1:12" ht="33">
      <c r="A26" s="7">
        <v>23</v>
      </c>
      <c r="B26" s="7">
        <v>23</v>
      </c>
      <c r="C26" s="9">
        <v>23</v>
      </c>
      <c r="D26" s="9">
        <v>3</v>
      </c>
      <c r="E26" s="8" t="s">
        <v>1168</v>
      </c>
      <c r="F26" s="9" t="s">
        <v>1164</v>
      </c>
      <c r="G26" s="8" t="s">
        <v>1165</v>
      </c>
      <c r="H26" s="8" t="s">
        <v>1135</v>
      </c>
      <c r="I26" s="8" t="s">
        <v>377</v>
      </c>
      <c r="J26" s="3" t="s">
        <v>1136</v>
      </c>
      <c r="K26" s="8" t="s">
        <v>30</v>
      </c>
      <c r="L26" s="3" t="str">
        <f t="shared" si="1"/>
        <v>TIN_TIET 23_TUAN 23_BAI 3_CHUDE E</v>
      </c>
    </row>
    <row r="27" spans="1:12" ht="33">
      <c r="A27" s="7">
        <v>24</v>
      </c>
      <c r="B27" s="7">
        <v>24</v>
      </c>
      <c r="C27" s="9">
        <v>24</v>
      </c>
      <c r="D27" s="9">
        <v>4</v>
      </c>
      <c r="E27" s="8" t="s">
        <v>1169</v>
      </c>
      <c r="F27" s="9" t="s">
        <v>1164</v>
      </c>
      <c r="G27" s="8" t="s">
        <v>1165</v>
      </c>
      <c r="H27" s="8" t="s">
        <v>1170</v>
      </c>
      <c r="I27" s="8" t="s">
        <v>377</v>
      </c>
      <c r="J27" s="114" t="s">
        <v>1171</v>
      </c>
      <c r="K27" s="8" t="s">
        <v>33</v>
      </c>
      <c r="L27" s="3" t="str">
        <f t="shared" si="1"/>
        <v>TIN_TIET 24_TUAN 24_BAI 4_CHUDE E</v>
      </c>
    </row>
    <row r="28" spans="1:12" ht="33">
      <c r="A28" s="7">
        <v>25</v>
      </c>
      <c r="B28" s="7">
        <v>25</v>
      </c>
      <c r="C28" s="9">
        <v>25</v>
      </c>
      <c r="D28" s="9">
        <v>5</v>
      </c>
      <c r="E28" s="8" t="s">
        <v>1172</v>
      </c>
      <c r="F28" s="9" t="s">
        <v>1164</v>
      </c>
      <c r="G28" s="8" t="s">
        <v>1165</v>
      </c>
      <c r="H28" s="8" t="s">
        <v>1159</v>
      </c>
      <c r="I28" s="8" t="s">
        <v>377</v>
      </c>
      <c r="J28" s="3" t="s">
        <v>1160</v>
      </c>
      <c r="K28" s="8" t="s">
        <v>25</v>
      </c>
      <c r="L28" s="3" t="str">
        <f t="shared" si="1"/>
        <v>TIN_TIET 25_TUAN 25_BAI 5_CHUDE E</v>
      </c>
    </row>
    <row r="29" spans="1:12">
      <c r="A29" s="7">
        <v>26</v>
      </c>
      <c r="B29" s="7">
        <v>26</v>
      </c>
      <c r="C29" s="9">
        <v>26</v>
      </c>
      <c r="D29" s="9">
        <v>6</v>
      </c>
      <c r="E29" s="8" t="s">
        <v>1173</v>
      </c>
      <c r="F29" s="9" t="s">
        <v>1164</v>
      </c>
      <c r="G29" s="8" t="s">
        <v>1165</v>
      </c>
      <c r="H29" s="8" t="s">
        <v>1174</v>
      </c>
      <c r="I29" s="8" t="s">
        <v>377</v>
      </c>
      <c r="J29" s="3" t="s">
        <v>1175</v>
      </c>
      <c r="K29" s="8" t="s">
        <v>29</v>
      </c>
      <c r="L29" s="3" t="str">
        <f t="shared" si="1"/>
        <v>TIN_TIET 26_TUAN 26_BAI 6_CHUDE E</v>
      </c>
    </row>
    <row r="30" spans="1:12">
      <c r="A30" s="7">
        <v>27</v>
      </c>
      <c r="B30" s="7">
        <v>27</v>
      </c>
      <c r="C30" s="9">
        <v>27</v>
      </c>
      <c r="D30" s="9" t="s">
        <v>1176</v>
      </c>
      <c r="E30" s="8" t="s">
        <v>1177</v>
      </c>
      <c r="F30" s="9"/>
      <c r="G30" s="8"/>
      <c r="H30" s="8"/>
      <c r="I30" s="8"/>
      <c r="J30" s="8"/>
      <c r="K30" s="8" t="s">
        <v>22</v>
      </c>
      <c r="L30" s="3" t="str">
        <f t="shared" si="1"/>
        <v xml:space="preserve">TIN_TIET 27_TUAN 27_BAI KTGK2_CHUDE </v>
      </c>
    </row>
    <row r="31" spans="1:12" ht="33">
      <c r="A31" s="7">
        <v>28</v>
      </c>
      <c r="B31" s="7">
        <v>28</v>
      </c>
      <c r="C31" s="9">
        <v>28</v>
      </c>
      <c r="D31" s="13">
        <v>7</v>
      </c>
      <c r="E31" s="14" t="s">
        <v>1178</v>
      </c>
      <c r="F31" s="13" t="s">
        <v>1164</v>
      </c>
      <c r="G31" s="8" t="s">
        <v>1165</v>
      </c>
      <c r="H31" s="8" t="s">
        <v>1179</v>
      </c>
      <c r="I31" s="8" t="s">
        <v>377</v>
      </c>
      <c r="J31" s="8"/>
      <c r="K31" s="8" t="s">
        <v>32</v>
      </c>
      <c r="L31" s="3" t="str">
        <f t="shared" si="1"/>
        <v>TIN_TIET 28_TUAN 28_BAI 7_CHUDE E</v>
      </c>
    </row>
    <row r="32" spans="1:12" ht="33">
      <c r="A32" s="7">
        <v>29</v>
      </c>
      <c r="B32" s="7">
        <v>29</v>
      </c>
      <c r="C32" s="22">
        <v>29</v>
      </c>
      <c r="D32" s="18">
        <v>8</v>
      </c>
      <c r="E32" s="19" t="s">
        <v>1180</v>
      </c>
      <c r="F32" s="18" t="s">
        <v>1164</v>
      </c>
      <c r="G32" s="23" t="s">
        <v>1165</v>
      </c>
      <c r="H32" s="23" t="s">
        <v>1181</v>
      </c>
      <c r="I32" s="8" t="s">
        <v>377</v>
      </c>
      <c r="J32" s="8"/>
      <c r="K32" s="8" t="s">
        <v>16</v>
      </c>
      <c r="L32" s="3" t="str">
        <f t="shared" si="1"/>
        <v>TIN_TIET 29_TUAN 29_BAI 8_CHUDE E</v>
      </c>
    </row>
    <row r="33" spans="1:12" ht="33">
      <c r="A33" s="7">
        <v>30</v>
      </c>
      <c r="B33" s="7">
        <v>30</v>
      </c>
      <c r="C33" s="22">
        <v>30</v>
      </c>
      <c r="D33" s="18">
        <v>1</v>
      </c>
      <c r="E33" s="19" t="s">
        <v>1182</v>
      </c>
      <c r="F33" s="18" t="s">
        <v>1183</v>
      </c>
      <c r="G33" s="24" t="s">
        <v>1184</v>
      </c>
      <c r="H33" s="8" t="s">
        <v>1185</v>
      </c>
      <c r="I33" s="8" t="s">
        <v>377</v>
      </c>
      <c r="J33" s="3" t="s">
        <v>1186</v>
      </c>
      <c r="K33" s="8" t="s">
        <v>23</v>
      </c>
      <c r="L33" s="3" t="str">
        <f t="shared" si="1"/>
        <v>TIN_TIET 30_TUAN 30_BAI 1_CHUDE F</v>
      </c>
    </row>
    <row r="34" spans="1:12" ht="33">
      <c r="A34" s="7">
        <v>31</v>
      </c>
      <c r="B34" s="7">
        <v>31</v>
      </c>
      <c r="C34" s="9">
        <v>31</v>
      </c>
      <c r="D34" s="21">
        <v>2</v>
      </c>
      <c r="E34" s="17" t="s">
        <v>1187</v>
      </c>
      <c r="F34" s="21" t="s">
        <v>1183</v>
      </c>
      <c r="G34" s="8" t="s">
        <v>1184</v>
      </c>
      <c r="H34" s="8" t="s">
        <v>1188</v>
      </c>
      <c r="I34" s="8" t="s">
        <v>377</v>
      </c>
      <c r="J34" s="3" t="s">
        <v>1189</v>
      </c>
      <c r="K34" s="8" t="s">
        <v>23</v>
      </c>
      <c r="L34" s="3" t="str">
        <f t="shared" si="1"/>
        <v>TIN_TIET 31_TUAN 31_BAI 2_CHUDE F</v>
      </c>
    </row>
    <row r="35" spans="1:12" ht="33">
      <c r="A35" s="7">
        <v>32</v>
      </c>
      <c r="B35" s="7">
        <v>32</v>
      </c>
      <c r="C35" s="9">
        <v>32</v>
      </c>
      <c r="D35" s="18">
        <v>3</v>
      </c>
      <c r="E35" s="8" t="s">
        <v>1190</v>
      </c>
      <c r="F35" s="9" t="s">
        <v>1183</v>
      </c>
      <c r="G35" s="8" t="s">
        <v>1184</v>
      </c>
      <c r="H35" s="8" t="s">
        <v>1191</v>
      </c>
      <c r="I35" s="8" t="s">
        <v>377</v>
      </c>
      <c r="J35" s="8"/>
      <c r="K35" s="8" t="s">
        <v>19</v>
      </c>
      <c r="L35" s="3" t="str">
        <f t="shared" si="1"/>
        <v>TIN_TIET 32_TUAN 32_BAI 3_CHUDE F</v>
      </c>
    </row>
    <row r="36" spans="1:12" ht="33">
      <c r="A36" s="7">
        <v>33</v>
      </c>
      <c r="B36" s="7">
        <v>33</v>
      </c>
      <c r="C36" s="9">
        <v>33</v>
      </c>
      <c r="D36" s="21">
        <v>4</v>
      </c>
      <c r="E36" s="8" t="s">
        <v>1192</v>
      </c>
      <c r="F36" s="9" t="s">
        <v>1183</v>
      </c>
      <c r="G36" s="8" t="s">
        <v>1184</v>
      </c>
      <c r="H36" s="23" t="s">
        <v>1181</v>
      </c>
      <c r="I36" s="8" t="s">
        <v>377</v>
      </c>
      <c r="J36" s="8"/>
      <c r="K36" s="8" t="s">
        <v>16</v>
      </c>
      <c r="L36" s="3" t="str">
        <f t="shared" si="1"/>
        <v>TIN_TIET 33_TUAN 33_BAI 4_CHUDE F</v>
      </c>
    </row>
    <row r="37" spans="1:12" ht="33">
      <c r="A37" s="7">
        <v>34</v>
      </c>
      <c r="B37" s="7">
        <v>34</v>
      </c>
      <c r="C37" s="9">
        <v>34</v>
      </c>
      <c r="D37" s="18">
        <v>5</v>
      </c>
      <c r="E37" s="8" t="s">
        <v>1193</v>
      </c>
      <c r="F37" s="9" t="s">
        <v>1183</v>
      </c>
      <c r="G37" s="8" t="s">
        <v>1184</v>
      </c>
      <c r="H37" s="8" t="s">
        <v>1144</v>
      </c>
      <c r="I37" s="8" t="s">
        <v>377</v>
      </c>
      <c r="J37" s="3" t="s">
        <v>1145</v>
      </c>
      <c r="K37" s="8" t="s">
        <v>20</v>
      </c>
      <c r="L37" s="3" t="str">
        <f t="shared" si="1"/>
        <v>TIN_TIET 34_TUAN 34_BAI 5_CHUDE F</v>
      </c>
    </row>
    <row r="38" spans="1:12">
      <c r="A38" s="7">
        <v>35</v>
      </c>
      <c r="B38" s="7">
        <v>35</v>
      </c>
      <c r="C38" s="9">
        <v>35</v>
      </c>
      <c r="D38" s="9" t="s">
        <v>1048</v>
      </c>
      <c r="E38" s="8" t="s">
        <v>1194</v>
      </c>
      <c r="F38" s="9"/>
      <c r="G38" s="8"/>
      <c r="H38" s="8"/>
      <c r="I38" s="8"/>
      <c r="J38" s="8"/>
      <c r="K38" s="8" t="s">
        <v>22</v>
      </c>
      <c r="L38" s="3" t="str">
        <f t="shared" si="1"/>
        <v xml:space="preserve">TIN_TIET 35_TUAN 35_BAI KTCK2_CHUDE </v>
      </c>
    </row>
  </sheetData>
  <mergeCells count="1">
    <mergeCell ref="A1:K1"/>
  </mergeCells>
  <hyperlinks>
    <hyperlink ref="J13" r:id="rId1" xr:uid="{2EEA359F-A2BE-4563-AE2D-5408BA0FD907}"/>
    <hyperlink ref="J27" r:id="rId2" xr:uid="{B2B578B0-0127-4A48-9A89-92BEC2D91859}"/>
    <hyperlink ref="J11" r:id="rId3" xr:uid="{095615A8-C418-403F-B181-67096078AED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D9AB6-E29B-44D9-9E65-509C828C3829}">
  <dimension ref="A1:L144"/>
  <sheetViews>
    <sheetView workbookViewId="0">
      <selection sqref="A1:K1"/>
    </sheetView>
  </sheetViews>
  <sheetFormatPr defaultColWidth="9.28515625" defaultRowHeight="16.5"/>
  <cols>
    <col min="1" max="1" width="5.28515625" style="5" bestFit="1" customWidth="1"/>
    <col min="2" max="2" width="4.85546875" style="5" bestFit="1" customWidth="1"/>
    <col min="3" max="3" width="6.140625" style="2" bestFit="1" customWidth="1"/>
    <col min="4" max="4" width="7.85546875" style="2" bestFit="1" customWidth="1"/>
    <col min="5" max="5" width="32.28515625" style="2" customWidth="1"/>
    <col min="6" max="6" width="12.7109375" style="2" bestFit="1" customWidth="1"/>
    <col min="7" max="7" width="40.42578125" style="2" bestFit="1" customWidth="1"/>
    <col min="8" max="8" width="25.140625" style="2" customWidth="1"/>
    <col min="9" max="9" width="9.42578125" style="2" bestFit="1" customWidth="1"/>
    <col min="10" max="10" width="32.85546875" style="2" customWidth="1"/>
    <col min="11" max="11" width="29.140625" style="2" customWidth="1"/>
    <col min="12" max="12" width="58" style="2" customWidth="1"/>
    <col min="13" max="16384" width="9.28515625" style="2"/>
  </cols>
  <sheetData>
    <row r="1" spans="1:12" s="4" customFormat="1">
      <c r="A1" s="224" t="s">
        <v>35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</row>
    <row r="3" spans="1:12" s="1" customFormat="1" ht="33">
      <c r="A3" s="28" t="s">
        <v>1</v>
      </c>
      <c r="B3" s="28" t="s">
        <v>2</v>
      </c>
      <c r="C3" s="28" t="s">
        <v>3</v>
      </c>
      <c r="D3" s="28" t="s">
        <v>4</v>
      </c>
      <c r="E3" s="28" t="s">
        <v>5</v>
      </c>
      <c r="F3" s="28" t="s">
        <v>6</v>
      </c>
      <c r="G3" s="28" t="s">
        <v>7</v>
      </c>
      <c r="H3" s="28" t="s">
        <v>8</v>
      </c>
      <c r="I3" s="28" t="s">
        <v>9</v>
      </c>
      <c r="J3" s="28" t="s">
        <v>11</v>
      </c>
      <c r="K3" s="28" t="s">
        <v>12</v>
      </c>
      <c r="L3" s="28" t="s">
        <v>13</v>
      </c>
    </row>
    <row r="4" spans="1:12" ht="31.5" customHeight="1">
      <c r="A4" s="9">
        <v>1</v>
      </c>
      <c r="B4" s="7">
        <v>1</v>
      </c>
      <c r="C4" s="7">
        <v>1</v>
      </c>
      <c r="D4" s="3" t="s">
        <v>36</v>
      </c>
      <c r="E4" s="8" t="s">
        <v>37</v>
      </c>
      <c r="F4" s="7" t="s">
        <v>36</v>
      </c>
      <c r="G4" s="3" t="s">
        <v>38</v>
      </c>
      <c r="H4" s="29" t="s">
        <v>39</v>
      </c>
      <c r="I4" s="3" t="s">
        <v>40</v>
      </c>
      <c r="J4" s="43" t="s">
        <v>41</v>
      </c>
      <c r="K4" s="29" t="s">
        <v>30</v>
      </c>
      <c r="L4" s="3" t="str">
        <f t="shared" ref="L4:L67" si="0">"VAN_TIET "&amp;B4&amp;"_TUAN "&amp;C4&amp;"_BAI "&amp;D4&amp;"_CHUDE "&amp;F4</f>
        <v>VAN_TIET 1_TUAN 1_BAI Mở đầu_CHUDE Mở đầu</v>
      </c>
    </row>
    <row r="5" spans="1:12" ht="33">
      <c r="A5" s="9">
        <v>2</v>
      </c>
      <c r="B5" s="7">
        <v>2</v>
      </c>
      <c r="C5" s="7">
        <v>1</v>
      </c>
      <c r="D5" s="3" t="s">
        <v>36</v>
      </c>
      <c r="E5" s="8" t="s">
        <v>42</v>
      </c>
      <c r="F5" s="7" t="s">
        <v>36</v>
      </c>
      <c r="G5" s="3" t="s">
        <v>38</v>
      </c>
      <c r="H5" s="29" t="s">
        <v>39</v>
      </c>
      <c r="I5" s="8" t="s">
        <v>40</v>
      </c>
      <c r="J5" s="43" t="s">
        <v>41</v>
      </c>
      <c r="K5" s="29" t="s">
        <v>30</v>
      </c>
      <c r="L5" s="3" t="str">
        <f t="shared" si="0"/>
        <v>VAN_TIET 2_TUAN 1_BAI Mở đầu_CHUDE Mở đầu</v>
      </c>
    </row>
    <row r="6" spans="1:12" ht="33">
      <c r="A6" s="9">
        <v>3</v>
      </c>
      <c r="B6" s="7">
        <v>3</v>
      </c>
      <c r="C6" s="7">
        <v>1</v>
      </c>
      <c r="D6" s="3" t="s">
        <v>36</v>
      </c>
      <c r="E6" s="8" t="s">
        <v>43</v>
      </c>
      <c r="F6" s="7" t="s">
        <v>36</v>
      </c>
      <c r="G6" s="3" t="s">
        <v>38</v>
      </c>
      <c r="H6" s="29" t="s">
        <v>39</v>
      </c>
      <c r="I6" s="8" t="s">
        <v>40</v>
      </c>
      <c r="J6" s="43" t="s">
        <v>41</v>
      </c>
      <c r="K6" s="29" t="s">
        <v>30</v>
      </c>
      <c r="L6" s="3" t="str">
        <f t="shared" si="0"/>
        <v>VAN_TIET 3_TUAN 1_BAI Mở đầu_CHUDE Mở đầu</v>
      </c>
    </row>
    <row r="7" spans="1:12" ht="33">
      <c r="A7" s="9">
        <v>4</v>
      </c>
      <c r="B7" s="7">
        <v>4</v>
      </c>
      <c r="C7" s="9">
        <v>1</v>
      </c>
      <c r="D7" s="9">
        <v>1</v>
      </c>
      <c r="E7" s="33" t="s">
        <v>44</v>
      </c>
      <c r="F7" s="9">
        <v>1</v>
      </c>
      <c r="G7" s="33" t="s">
        <v>45</v>
      </c>
      <c r="H7" s="36" t="s">
        <v>46</v>
      </c>
      <c r="I7" s="8" t="s">
        <v>40</v>
      </c>
      <c r="J7" s="43" t="s">
        <v>47</v>
      </c>
      <c r="K7" s="37" t="s">
        <v>24</v>
      </c>
      <c r="L7" s="3" t="str">
        <f t="shared" si="0"/>
        <v>VAN_TIET 4_TUAN 1_BAI 1_CHUDE 1</v>
      </c>
    </row>
    <row r="8" spans="1:12" ht="33">
      <c r="A8" s="9">
        <v>5</v>
      </c>
      <c r="B8" s="9">
        <v>5</v>
      </c>
      <c r="C8" s="9">
        <v>1</v>
      </c>
      <c r="D8" s="9">
        <v>1</v>
      </c>
      <c r="E8" s="33" t="s">
        <v>44</v>
      </c>
      <c r="F8" s="9">
        <v>1</v>
      </c>
      <c r="G8" s="33" t="s">
        <v>45</v>
      </c>
      <c r="H8" s="36" t="s">
        <v>46</v>
      </c>
      <c r="I8" s="8" t="s">
        <v>40</v>
      </c>
      <c r="J8" s="43" t="s">
        <v>47</v>
      </c>
      <c r="K8" s="37" t="s">
        <v>24</v>
      </c>
      <c r="L8" s="3" t="str">
        <f t="shared" si="0"/>
        <v>VAN_TIET 5_TUAN 1_BAI 1_CHUDE 1</v>
      </c>
    </row>
    <row r="9" spans="1:12">
      <c r="A9" s="9">
        <v>6</v>
      </c>
      <c r="B9" s="9">
        <v>6</v>
      </c>
      <c r="C9" s="9">
        <v>1</v>
      </c>
      <c r="D9" s="9">
        <v>1</v>
      </c>
      <c r="E9" s="33" t="s">
        <v>48</v>
      </c>
      <c r="F9" s="9">
        <v>1</v>
      </c>
      <c r="G9" s="33" t="s">
        <v>45</v>
      </c>
      <c r="H9" s="36" t="s">
        <v>46</v>
      </c>
      <c r="I9" s="8" t="s">
        <v>40</v>
      </c>
      <c r="J9" s="43" t="s">
        <v>47</v>
      </c>
      <c r="K9" s="37" t="s">
        <v>24</v>
      </c>
      <c r="L9" s="3" t="str">
        <f t="shared" si="0"/>
        <v>VAN_TIET 6_TUAN 1_BAI 1_CHUDE 1</v>
      </c>
    </row>
    <row r="10" spans="1:12">
      <c r="A10" s="9">
        <v>7</v>
      </c>
      <c r="B10" s="9">
        <v>7</v>
      </c>
      <c r="C10" s="9">
        <v>1</v>
      </c>
      <c r="D10" s="9">
        <v>1</v>
      </c>
      <c r="E10" s="33" t="s">
        <v>48</v>
      </c>
      <c r="F10" s="9">
        <v>1</v>
      </c>
      <c r="G10" s="33" t="s">
        <v>45</v>
      </c>
      <c r="H10" s="36" t="s">
        <v>46</v>
      </c>
      <c r="I10" s="8" t="s">
        <v>40</v>
      </c>
      <c r="J10" s="43" t="s">
        <v>47</v>
      </c>
      <c r="K10" s="37" t="s">
        <v>24</v>
      </c>
      <c r="L10" s="3" t="str">
        <f t="shared" si="0"/>
        <v>VAN_TIET 7_TUAN 1_BAI 1_CHUDE 1</v>
      </c>
    </row>
    <row r="11" spans="1:12" ht="33">
      <c r="A11" s="9">
        <v>8</v>
      </c>
      <c r="B11" s="9">
        <v>8</v>
      </c>
      <c r="C11" s="9">
        <v>2</v>
      </c>
      <c r="D11" s="9">
        <v>1</v>
      </c>
      <c r="E11" s="33" t="s">
        <v>49</v>
      </c>
      <c r="F11" s="9">
        <v>1</v>
      </c>
      <c r="G11" s="33" t="s">
        <v>45</v>
      </c>
      <c r="H11" s="36" t="s">
        <v>46</v>
      </c>
      <c r="I11" s="8" t="s">
        <v>40</v>
      </c>
      <c r="J11" s="43" t="s">
        <v>47</v>
      </c>
      <c r="K11" s="37" t="s">
        <v>24</v>
      </c>
      <c r="L11" s="3" t="str">
        <f t="shared" si="0"/>
        <v>VAN_TIET 8_TUAN 2_BAI 1_CHUDE 1</v>
      </c>
    </row>
    <row r="12" spans="1:12" ht="33">
      <c r="A12" s="9">
        <v>9</v>
      </c>
      <c r="B12" s="9">
        <v>9</v>
      </c>
      <c r="C12" s="9">
        <v>2</v>
      </c>
      <c r="D12" s="9">
        <v>1</v>
      </c>
      <c r="E12" s="33" t="s">
        <v>50</v>
      </c>
      <c r="F12" s="9">
        <v>1</v>
      </c>
      <c r="G12" s="33" t="s">
        <v>45</v>
      </c>
      <c r="H12" s="36" t="s">
        <v>46</v>
      </c>
      <c r="I12" s="8" t="s">
        <v>40</v>
      </c>
      <c r="J12" s="43" t="s">
        <v>47</v>
      </c>
      <c r="K12" s="37" t="s">
        <v>24</v>
      </c>
      <c r="L12" s="3" t="str">
        <f t="shared" si="0"/>
        <v>VAN_TIET 9_TUAN 2_BAI 1_CHUDE 1</v>
      </c>
    </row>
    <row r="13" spans="1:12" ht="30" customHeight="1">
      <c r="A13" s="9">
        <v>10</v>
      </c>
      <c r="B13" s="9">
        <v>10</v>
      </c>
      <c r="C13" s="9">
        <v>3</v>
      </c>
      <c r="D13" s="9">
        <v>1</v>
      </c>
      <c r="E13" s="39" t="s">
        <v>51</v>
      </c>
      <c r="F13" s="9">
        <v>1</v>
      </c>
      <c r="G13" s="33" t="s">
        <v>45</v>
      </c>
      <c r="H13" s="32" t="s">
        <v>52</v>
      </c>
      <c r="I13" s="8" t="s">
        <v>40</v>
      </c>
      <c r="J13" s="43" t="s">
        <v>53</v>
      </c>
      <c r="K13" s="37" t="s">
        <v>17</v>
      </c>
      <c r="L13" s="3" t="str">
        <f t="shared" si="0"/>
        <v>VAN_TIET 10_TUAN 3_BAI 1_CHUDE 1</v>
      </c>
    </row>
    <row r="14" spans="1:12" ht="33">
      <c r="A14" s="9">
        <v>11</v>
      </c>
      <c r="B14" s="9">
        <v>11</v>
      </c>
      <c r="C14" s="9">
        <v>4</v>
      </c>
      <c r="D14" s="9">
        <v>1</v>
      </c>
      <c r="E14" s="33" t="s">
        <v>54</v>
      </c>
      <c r="F14" s="9">
        <v>1</v>
      </c>
      <c r="G14" s="33" t="s">
        <v>45</v>
      </c>
      <c r="H14" s="32" t="s">
        <v>52</v>
      </c>
      <c r="I14" s="8" t="s">
        <v>40</v>
      </c>
      <c r="J14" s="43" t="s">
        <v>53</v>
      </c>
      <c r="K14" s="37" t="s">
        <v>17</v>
      </c>
      <c r="L14" s="3" t="str">
        <f t="shared" si="0"/>
        <v>VAN_TIET 11_TUAN 4_BAI 1_CHUDE 1</v>
      </c>
    </row>
    <row r="15" spans="1:12" ht="49.5">
      <c r="A15" s="9">
        <v>12</v>
      </c>
      <c r="B15" s="9">
        <v>12</v>
      </c>
      <c r="C15" s="9">
        <v>4</v>
      </c>
      <c r="D15" s="9">
        <v>1</v>
      </c>
      <c r="E15" s="33" t="s">
        <v>55</v>
      </c>
      <c r="F15" s="9">
        <v>1</v>
      </c>
      <c r="G15" s="33" t="s">
        <v>45</v>
      </c>
      <c r="H15" s="32" t="s">
        <v>52</v>
      </c>
      <c r="I15" s="8" t="s">
        <v>40</v>
      </c>
      <c r="J15" s="43" t="s">
        <v>53</v>
      </c>
      <c r="K15" s="37" t="s">
        <v>17</v>
      </c>
      <c r="L15" s="3" t="str">
        <f t="shared" si="0"/>
        <v>VAN_TIET 12_TUAN 4_BAI 1_CHUDE 1</v>
      </c>
    </row>
    <row r="16" spans="1:12" ht="49.5">
      <c r="A16" s="9">
        <v>13</v>
      </c>
      <c r="B16" s="9">
        <v>13</v>
      </c>
      <c r="C16" s="9">
        <v>4</v>
      </c>
      <c r="D16" s="9">
        <v>1</v>
      </c>
      <c r="E16" s="33" t="s">
        <v>55</v>
      </c>
      <c r="F16" s="9">
        <v>1</v>
      </c>
      <c r="G16" s="33" t="s">
        <v>45</v>
      </c>
      <c r="H16" s="32" t="s">
        <v>52</v>
      </c>
      <c r="I16" s="8" t="s">
        <v>40</v>
      </c>
      <c r="J16" s="43" t="s">
        <v>53</v>
      </c>
      <c r="K16" s="37" t="s">
        <v>17</v>
      </c>
      <c r="L16" s="3" t="str">
        <f t="shared" si="0"/>
        <v>VAN_TIET 13_TUAN 4_BAI 1_CHUDE 1</v>
      </c>
    </row>
    <row r="17" spans="1:12" ht="49.5">
      <c r="A17" s="9">
        <v>14</v>
      </c>
      <c r="B17" s="9">
        <v>14</v>
      </c>
      <c r="C17" s="9">
        <v>4</v>
      </c>
      <c r="D17" s="9">
        <v>1</v>
      </c>
      <c r="E17" s="33" t="s">
        <v>56</v>
      </c>
      <c r="F17" s="9">
        <v>1</v>
      </c>
      <c r="G17" s="33" t="s">
        <v>45</v>
      </c>
      <c r="H17" s="32" t="s">
        <v>52</v>
      </c>
      <c r="I17" s="8" t="s">
        <v>40</v>
      </c>
      <c r="J17" s="43" t="s">
        <v>53</v>
      </c>
      <c r="K17" s="37" t="s">
        <v>17</v>
      </c>
      <c r="L17" s="3" t="str">
        <f t="shared" si="0"/>
        <v>VAN_TIET 14_TUAN 4_BAI 1_CHUDE 1</v>
      </c>
    </row>
    <row r="18" spans="1:12" ht="57.75" customHeight="1">
      <c r="A18" s="9">
        <v>15</v>
      </c>
      <c r="B18" s="9">
        <v>15</v>
      </c>
      <c r="C18" s="9">
        <v>4</v>
      </c>
      <c r="D18" s="9">
        <v>1</v>
      </c>
      <c r="E18" s="33" t="s">
        <v>56</v>
      </c>
      <c r="F18" s="9">
        <v>1</v>
      </c>
      <c r="G18" s="33" t="s">
        <v>45</v>
      </c>
      <c r="H18" s="32" t="s">
        <v>52</v>
      </c>
      <c r="I18" s="8" t="s">
        <v>40</v>
      </c>
      <c r="J18" s="43" t="s">
        <v>53</v>
      </c>
      <c r="K18" s="37" t="s">
        <v>17</v>
      </c>
      <c r="L18" s="3" t="str">
        <f t="shared" si="0"/>
        <v>VAN_TIET 15_TUAN 4_BAI 1_CHUDE 1</v>
      </c>
    </row>
    <row r="19" spans="1:12">
      <c r="A19" s="9">
        <v>16</v>
      </c>
      <c r="B19" s="9">
        <v>16</v>
      </c>
      <c r="C19" s="9">
        <v>4</v>
      </c>
      <c r="D19" s="9">
        <v>1</v>
      </c>
      <c r="E19" s="33" t="s">
        <v>57</v>
      </c>
      <c r="F19" s="9">
        <v>1</v>
      </c>
      <c r="G19" s="33" t="s">
        <v>45</v>
      </c>
      <c r="H19" s="32" t="s">
        <v>52</v>
      </c>
      <c r="I19" s="8" t="s">
        <v>40</v>
      </c>
      <c r="J19" s="43" t="s">
        <v>53</v>
      </c>
      <c r="K19" s="37" t="s">
        <v>17</v>
      </c>
      <c r="L19" s="3" t="str">
        <f t="shared" si="0"/>
        <v>VAN_TIET 16_TUAN 4_BAI 1_CHUDE 1</v>
      </c>
    </row>
    <row r="20" spans="1:12" ht="33">
      <c r="A20" s="9">
        <v>17</v>
      </c>
      <c r="B20" s="9">
        <v>17</v>
      </c>
      <c r="C20" s="9">
        <v>5</v>
      </c>
      <c r="D20" s="9">
        <v>2</v>
      </c>
      <c r="E20" s="33" t="s">
        <v>58</v>
      </c>
      <c r="F20" s="9">
        <v>2</v>
      </c>
      <c r="G20" s="33" t="s">
        <v>59</v>
      </c>
      <c r="H20" s="36" t="s">
        <v>60</v>
      </c>
      <c r="I20" s="8" t="s">
        <v>40</v>
      </c>
      <c r="J20" s="43" t="s">
        <v>61</v>
      </c>
      <c r="K20" s="37" t="s">
        <v>31</v>
      </c>
      <c r="L20" s="3" t="str">
        <f t="shared" si="0"/>
        <v>VAN_TIET 17_TUAN 5_BAI 2_CHUDE 2</v>
      </c>
    </row>
    <row r="21" spans="1:12" ht="33">
      <c r="A21" s="9">
        <v>18</v>
      </c>
      <c r="B21" s="9">
        <v>18</v>
      </c>
      <c r="C21" s="9">
        <v>5</v>
      </c>
      <c r="D21" s="9">
        <v>2</v>
      </c>
      <c r="E21" s="33" t="s">
        <v>58</v>
      </c>
      <c r="F21" s="9">
        <v>2</v>
      </c>
      <c r="G21" s="33" t="s">
        <v>59</v>
      </c>
      <c r="H21" s="36" t="s">
        <v>60</v>
      </c>
      <c r="I21" s="8" t="s">
        <v>40</v>
      </c>
      <c r="J21" s="43" t="s">
        <v>61</v>
      </c>
      <c r="K21" s="37" t="s">
        <v>31</v>
      </c>
      <c r="L21" s="3" t="str">
        <f t="shared" si="0"/>
        <v>VAN_TIET 18_TUAN 5_BAI 2_CHUDE 2</v>
      </c>
    </row>
    <row r="22" spans="1:12">
      <c r="A22" s="9">
        <v>19</v>
      </c>
      <c r="B22" s="9">
        <v>19</v>
      </c>
      <c r="C22" s="9">
        <v>5</v>
      </c>
      <c r="D22" s="9">
        <v>2</v>
      </c>
      <c r="E22" s="33" t="s">
        <v>62</v>
      </c>
      <c r="F22" s="9">
        <v>2</v>
      </c>
      <c r="G22" s="33" t="s">
        <v>59</v>
      </c>
      <c r="H22" s="36" t="s">
        <v>60</v>
      </c>
      <c r="I22" s="8" t="s">
        <v>40</v>
      </c>
      <c r="J22" s="43" t="s">
        <v>61</v>
      </c>
      <c r="K22" s="37" t="s">
        <v>31</v>
      </c>
      <c r="L22" s="3" t="str">
        <f t="shared" si="0"/>
        <v>VAN_TIET 19_TUAN 5_BAI 2_CHUDE 2</v>
      </c>
    </row>
    <row r="23" spans="1:12">
      <c r="A23" s="9">
        <v>20</v>
      </c>
      <c r="B23" s="9">
        <v>20</v>
      </c>
      <c r="C23" s="9">
        <v>5</v>
      </c>
      <c r="D23" s="9">
        <v>2</v>
      </c>
      <c r="E23" s="33" t="s">
        <v>62</v>
      </c>
      <c r="F23" s="9">
        <v>2</v>
      </c>
      <c r="G23" s="33" t="s">
        <v>59</v>
      </c>
      <c r="H23" s="36" t="s">
        <v>60</v>
      </c>
      <c r="I23" s="8" t="s">
        <v>40</v>
      </c>
      <c r="J23" s="43" t="s">
        <v>61</v>
      </c>
      <c r="K23" s="37" t="s">
        <v>31</v>
      </c>
      <c r="L23" s="3" t="str">
        <f t="shared" si="0"/>
        <v>VAN_TIET 20_TUAN 5_BAI 2_CHUDE 2</v>
      </c>
    </row>
    <row r="24" spans="1:12" ht="33">
      <c r="A24" s="9">
        <v>21</v>
      </c>
      <c r="B24" s="9">
        <v>21</v>
      </c>
      <c r="C24" s="9">
        <v>5</v>
      </c>
      <c r="D24" s="9">
        <v>2</v>
      </c>
      <c r="E24" s="33" t="s">
        <v>63</v>
      </c>
      <c r="F24" s="9">
        <v>2</v>
      </c>
      <c r="G24" s="33" t="s">
        <v>59</v>
      </c>
      <c r="H24" s="36" t="s">
        <v>60</v>
      </c>
      <c r="I24" s="8" t="s">
        <v>40</v>
      </c>
      <c r="J24" s="43" t="s">
        <v>61</v>
      </c>
      <c r="K24" s="37" t="s">
        <v>31</v>
      </c>
      <c r="L24" s="3" t="str">
        <f t="shared" si="0"/>
        <v>VAN_TIET 21_TUAN 5_BAI 2_CHUDE 2</v>
      </c>
    </row>
    <row r="25" spans="1:12" ht="33">
      <c r="A25" s="9">
        <v>22</v>
      </c>
      <c r="B25" s="9">
        <v>22</v>
      </c>
      <c r="C25" s="9">
        <v>6</v>
      </c>
      <c r="D25" s="9">
        <v>2</v>
      </c>
      <c r="E25" s="33" t="s">
        <v>64</v>
      </c>
      <c r="F25" s="9">
        <v>2</v>
      </c>
      <c r="G25" s="33" t="s">
        <v>59</v>
      </c>
      <c r="H25" s="36" t="s">
        <v>60</v>
      </c>
      <c r="I25" s="8" t="s">
        <v>40</v>
      </c>
      <c r="J25" s="43" t="s">
        <v>61</v>
      </c>
      <c r="K25" s="37" t="s">
        <v>31</v>
      </c>
      <c r="L25" s="3" t="str">
        <f t="shared" si="0"/>
        <v>VAN_TIET 22_TUAN 6_BAI 2_CHUDE 2</v>
      </c>
    </row>
    <row r="26" spans="1:12" ht="33">
      <c r="A26" s="9">
        <v>23</v>
      </c>
      <c r="B26" s="9">
        <v>23</v>
      </c>
      <c r="C26" s="9">
        <v>6</v>
      </c>
      <c r="D26" s="9">
        <v>2</v>
      </c>
      <c r="E26" s="39" t="s">
        <v>65</v>
      </c>
      <c r="F26" s="9">
        <v>2</v>
      </c>
      <c r="G26" s="33" t="s">
        <v>59</v>
      </c>
      <c r="H26" s="36" t="s">
        <v>60</v>
      </c>
      <c r="I26" s="8" t="s">
        <v>40</v>
      </c>
      <c r="J26" s="43" t="s">
        <v>61</v>
      </c>
      <c r="K26" s="37" t="s">
        <v>31</v>
      </c>
      <c r="L26" s="3" t="str">
        <f t="shared" si="0"/>
        <v>VAN_TIET 23_TUAN 6_BAI 2_CHUDE 2</v>
      </c>
    </row>
    <row r="27" spans="1:12" ht="33">
      <c r="A27" s="9">
        <v>24</v>
      </c>
      <c r="B27" s="9">
        <v>24</v>
      </c>
      <c r="C27" s="9">
        <v>7</v>
      </c>
      <c r="D27" s="9">
        <v>2</v>
      </c>
      <c r="E27" s="33" t="s">
        <v>66</v>
      </c>
      <c r="F27" s="9">
        <v>2</v>
      </c>
      <c r="G27" s="33" t="s">
        <v>59</v>
      </c>
      <c r="H27" s="36" t="s">
        <v>60</v>
      </c>
      <c r="I27" s="8" t="s">
        <v>40</v>
      </c>
      <c r="J27" s="43" t="s">
        <v>61</v>
      </c>
      <c r="K27" s="37" t="s">
        <v>31</v>
      </c>
      <c r="L27" s="3" t="str">
        <f t="shared" si="0"/>
        <v>VAN_TIET 24_TUAN 7_BAI 2_CHUDE 2</v>
      </c>
    </row>
    <row r="28" spans="1:12" ht="33" customHeight="1">
      <c r="A28" s="9">
        <v>25</v>
      </c>
      <c r="B28" s="9">
        <v>25</v>
      </c>
      <c r="C28" s="9">
        <v>7</v>
      </c>
      <c r="D28" s="9">
        <v>2</v>
      </c>
      <c r="E28" s="33" t="s">
        <v>67</v>
      </c>
      <c r="F28" s="9">
        <v>2</v>
      </c>
      <c r="G28" s="33" t="s">
        <v>59</v>
      </c>
      <c r="H28" s="36" t="s">
        <v>60</v>
      </c>
      <c r="I28" s="8" t="s">
        <v>40</v>
      </c>
      <c r="J28" s="43" t="s">
        <v>61</v>
      </c>
      <c r="K28" s="37" t="s">
        <v>31</v>
      </c>
      <c r="L28" s="3" t="str">
        <f t="shared" si="0"/>
        <v>VAN_TIET 25_TUAN 7_BAI 2_CHUDE 2</v>
      </c>
    </row>
    <row r="29" spans="1:12" ht="33" customHeight="1">
      <c r="A29" s="9">
        <v>26</v>
      </c>
      <c r="B29" s="9">
        <v>26</v>
      </c>
      <c r="C29" s="9">
        <v>7</v>
      </c>
      <c r="D29" s="9">
        <v>2</v>
      </c>
      <c r="E29" s="33" t="s">
        <v>68</v>
      </c>
      <c r="F29" s="9">
        <v>2</v>
      </c>
      <c r="G29" s="33" t="s">
        <v>59</v>
      </c>
      <c r="H29" s="36" t="s">
        <v>60</v>
      </c>
      <c r="I29" s="8" t="s">
        <v>40</v>
      </c>
      <c r="J29" s="43" t="s">
        <v>61</v>
      </c>
      <c r="K29" s="37" t="s">
        <v>31</v>
      </c>
      <c r="L29" s="3" t="str">
        <f t="shared" si="0"/>
        <v>VAN_TIET 26_TUAN 7_BAI 2_CHUDE 2</v>
      </c>
    </row>
    <row r="30" spans="1:12" ht="33">
      <c r="A30" s="9">
        <v>27</v>
      </c>
      <c r="B30" s="9">
        <v>27</v>
      </c>
      <c r="C30" s="9">
        <v>7</v>
      </c>
      <c r="D30" s="9">
        <v>2</v>
      </c>
      <c r="E30" s="33" t="s">
        <v>68</v>
      </c>
      <c r="F30" s="9">
        <v>2</v>
      </c>
      <c r="G30" s="33" t="s">
        <v>59</v>
      </c>
      <c r="H30" s="36" t="s">
        <v>60</v>
      </c>
      <c r="I30" s="8" t="s">
        <v>40</v>
      </c>
      <c r="J30" s="43" t="s">
        <v>61</v>
      </c>
      <c r="K30" s="37" t="s">
        <v>31</v>
      </c>
      <c r="L30" s="3" t="str">
        <f t="shared" si="0"/>
        <v>VAN_TIET 27_TUAN 7_BAI 2_CHUDE 2</v>
      </c>
    </row>
    <row r="31" spans="1:12">
      <c r="A31" s="9">
        <v>28</v>
      </c>
      <c r="B31" s="9">
        <v>28</v>
      </c>
      <c r="C31" s="9">
        <v>7</v>
      </c>
      <c r="D31" s="9">
        <v>2</v>
      </c>
      <c r="E31" s="33" t="s">
        <v>57</v>
      </c>
      <c r="F31" s="9">
        <v>2</v>
      </c>
      <c r="G31" s="33" t="s">
        <v>59</v>
      </c>
      <c r="H31" s="36" t="s">
        <v>46</v>
      </c>
      <c r="I31" s="8" t="s">
        <v>40</v>
      </c>
      <c r="J31" s="43" t="s">
        <v>47</v>
      </c>
      <c r="K31" s="37" t="s">
        <v>24</v>
      </c>
      <c r="L31" s="3" t="str">
        <f t="shared" si="0"/>
        <v>VAN_TIET 28_TUAN 7_BAI 2_CHUDE 2</v>
      </c>
    </row>
    <row r="32" spans="1:12" ht="49.5">
      <c r="A32" s="9">
        <v>29</v>
      </c>
      <c r="B32" s="9">
        <v>29</v>
      </c>
      <c r="C32" s="9">
        <v>8</v>
      </c>
      <c r="D32" s="9">
        <v>3</v>
      </c>
      <c r="E32" s="33" t="s">
        <v>69</v>
      </c>
      <c r="F32" s="9">
        <v>3</v>
      </c>
      <c r="G32" s="33" t="s">
        <v>70</v>
      </c>
      <c r="H32" s="36" t="s">
        <v>46</v>
      </c>
      <c r="I32" s="8" t="s">
        <v>40</v>
      </c>
      <c r="J32" s="43" t="s">
        <v>47</v>
      </c>
      <c r="K32" s="37" t="s">
        <v>24</v>
      </c>
      <c r="L32" s="3" t="str">
        <f t="shared" si="0"/>
        <v>VAN_TIET 29_TUAN 8_BAI 3_CHUDE 3</v>
      </c>
    </row>
    <row r="33" spans="1:12" ht="49.5">
      <c r="A33" s="9">
        <v>30</v>
      </c>
      <c r="B33" s="9">
        <v>30</v>
      </c>
      <c r="C33" s="9">
        <v>8</v>
      </c>
      <c r="D33" s="9">
        <v>3</v>
      </c>
      <c r="E33" s="33" t="s">
        <v>69</v>
      </c>
      <c r="F33" s="9">
        <v>3</v>
      </c>
      <c r="G33" s="33" t="s">
        <v>70</v>
      </c>
      <c r="H33" s="37" t="s">
        <v>39</v>
      </c>
      <c r="I33" s="8" t="s">
        <v>40</v>
      </c>
      <c r="J33" s="43" t="s">
        <v>41</v>
      </c>
      <c r="K33" s="37" t="s">
        <v>30</v>
      </c>
      <c r="L33" s="3" t="str">
        <f t="shared" si="0"/>
        <v>VAN_TIET 30_TUAN 8_BAI 3_CHUDE 3</v>
      </c>
    </row>
    <row r="34" spans="1:12" ht="33">
      <c r="A34" s="9">
        <v>31</v>
      </c>
      <c r="B34" s="9">
        <v>31</v>
      </c>
      <c r="C34" s="9">
        <v>8</v>
      </c>
      <c r="D34" s="9">
        <v>3</v>
      </c>
      <c r="E34" s="33" t="s">
        <v>71</v>
      </c>
      <c r="F34" s="9">
        <v>3</v>
      </c>
      <c r="G34" s="33" t="s">
        <v>70</v>
      </c>
      <c r="H34" s="37" t="s">
        <v>39</v>
      </c>
      <c r="I34" s="8" t="s">
        <v>40</v>
      </c>
      <c r="J34" s="43" t="s">
        <v>41</v>
      </c>
      <c r="K34" s="37" t="s">
        <v>30</v>
      </c>
      <c r="L34" s="3" t="str">
        <f t="shared" si="0"/>
        <v>VAN_TIET 31_TUAN 8_BAI 3_CHUDE 3</v>
      </c>
    </row>
    <row r="35" spans="1:12" ht="33">
      <c r="A35" s="9">
        <v>32</v>
      </c>
      <c r="B35" s="9">
        <v>32</v>
      </c>
      <c r="C35" s="9">
        <v>8</v>
      </c>
      <c r="D35" s="9">
        <v>3</v>
      </c>
      <c r="E35" s="33" t="s">
        <v>71</v>
      </c>
      <c r="F35" s="9">
        <v>3</v>
      </c>
      <c r="G35" s="33" t="s">
        <v>70</v>
      </c>
      <c r="H35" s="37" t="s">
        <v>39</v>
      </c>
      <c r="I35" s="8" t="s">
        <v>40</v>
      </c>
      <c r="J35" s="43" t="s">
        <v>41</v>
      </c>
      <c r="K35" s="37" t="s">
        <v>30</v>
      </c>
      <c r="L35" s="3" t="str">
        <f t="shared" si="0"/>
        <v>VAN_TIET 32_TUAN 8_BAI 3_CHUDE 3</v>
      </c>
    </row>
    <row r="36" spans="1:12">
      <c r="A36" s="9">
        <v>33</v>
      </c>
      <c r="B36" s="9">
        <v>33</v>
      </c>
      <c r="C36" s="9">
        <v>8</v>
      </c>
      <c r="D36" s="9">
        <v>3</v>
      </c>
      <c r="E36" s="33" t="s">
        <v>72</v>
      </c>
      <c r="F36" s="9">
        <v>3</v>
      </c>
      <c r="G36" s="33" t="s">
        <v>70</v>
      </c>
      <c r="H36" s="37" t="s">
        <v>39</v>
      </c>
      <c r="I36" s="8" t="s">
        <v>40</v>
      </c>
      <c r="J36" s="43" t="s">
        <v>41</v>
      </c>
      <c r="K36" s="37" t="s">
        <v>30</v>
      </c>
      <c r="L36" s="3" t="str">
        <f t="shared" si="0"/>
        <v>VAN_TIET 33_TUAN 8_BAI 3_CHUDE 3</v>
      </c>
    </row>
    <row r="37" spans="1:12" ht="33">
      <c r="A37" s="9">
        <v>34</v>
      </c>
      <c r="B37" s="9">
        <v>34</v>
      </c>
      <c r="C37" s="9">
        <v>9</v>
      </c>
      <c r="D37" s="9">
        <v>3</v>
      </c>
      <c r="E37" s="39" t="s">
        <v>73</v>
      </c>
      <c r="F37" s="9">
        <v>3</v>
      </c>
      <c r="G37" s="33" t="s">
        <v>70</v>
      </c>
      <c r="H37" s="37" t="s">
        <v>39</v>
      </c>
      <c r="I37" s="8" t="s">
        <v>40</v>
      </c>
      <c r="J37" s="43" t="s">
        <v>41</v>
      </c>
      <c r="K37" s="37" t="s">
        <v>30</v>
      </c>
      <c r="L37" s="3" t="str">
        <f t="shared" si="0"/>
        <v>VAN_TIET 34_TUAN 9_BAI 3_CHUDE 3</v>
      </c>
    </row>
    <row r="38" spans="1:12" ht="33">
      <c r="A38" s="9">
        <v>35</v>
      </c>
      <c r="B38" s="9">
        <v>35</v>
      </c>
      <c r="C38" s="9">
        <v>9</v>
      </c>
      <c r="D38" s="9">
        <v>3</v>
      </c>
      <c r="E38" s="33" t="s">
        <v>64</v>
      </c>
      <c r="F38" s="9">
        <v>3</v>
      </c>
      <c r="G38" s="33" t="s">
        <v>70</v>
      </c>
      <c r="H38" s="37" t="s">
        <v>39</v>
      </c>
      <c r="I38" s="8" t="s">
        <v>40</v>
      </c>
      <c r="J38" s="43" t="s">
        <v>41</v>
      </c>
      <c r="K38" s="37" t="s">
        <v>30</v>
      </c>
      <c r="L38" s="3" t="str">
        <f t="shared" si="0"/>
        <v>VAN_TIET 35_TUAN 9_BAI 3_CHUDE 3</v>
      </c>
    </row>
    <row r="39" spans="1:12" ht="46.5" customHeight="1">
      <c r="A39" s="9">
        <v>36</v>
      </c>
      <c r="B39" s="9">
        <v>36</v>
      </c>
      <c r="C39" s="9">
        <v>9</v>
      </c>
      <c r="D39" s="9">
        <v>3</v>
      </c>
      <c r="E39" s="39" t="s">
        <v>74</v>
      </c>
      <c r="F39" s="9">
        <v>3</v>
      </c>
      <c r="G39" s="33" t="s">
        <v>70</v>
      </c>
      <c r="H39" s="37" t="s">
        <v>39</v>
      </c>
      <c r="I39" s="8" t="s">
        <v>40</v>
      </c>
      <c r="J39" s="43" t="s">
        <v>41</v>
      </c>
      <c r="K39" s="37" t="s">
        <v>30</v>
      </c>
      <c r="L39" s="3" t="str">
        <f t="shared" si="0"/>
        <v>VAN_TIET 36_TUAN 9_BAI 3_CHUDE 3</v>
      </c>
    </row>
    <row r="40" spans="1:12" ht="33">
      <c r="A40" s="9">
        <v>37</v>
      </c>
      <c r="B40" s="9">
        <v>37</v>
      </c>
      <c r="C40" s="9">
        <v>10</v>
      </c>
      <c r="D40" s="9">
        <v>3</v>
      </c>
      <c r="E40" s="33" t="s">
        <v>75</v>
      </c>
      <c r="F40" s="9">
        <v>3</v>
      </c>
      <c r="G40" s="33" t="s">
        <v>70</v>
      </c>
      <c r="H40" s="37" t="s">
        <v>39</v>
      </c>
      <c r="I40" s="8" t="s">
        <v>40</v>
      </c>
      <c r="J40" s="43" t="s">
        <v>41</v>
      </c>
      <c r="K40" s="37" t="s">
        <v>30</v>
      </c>
      <c r="L40" s="3" t="str">
        <f t="shared" si="0"/>
        <v>VAN_TIET 37_TUAN 10_BAI 3_CHUDE 3</v>
      </c>
    </row>
    <row r="41" spans="1:12">
      <c r="A41" s="9">
        <v>38</v>
      </c>
      <c r="B41" s="9">
        <v>38</v>
      </c>
      <c r="C41" s="9">
        <v>10</v>
      </c>
      <c r="D41" s="9">
        <v>3</v>
      </c>
      <c r="E41" s="33" t="s">
        <v>76</v>
      </c>
      <c r="F41" s="9">
        <v>3</v>
      </c>
      <c r="G41" s="33" t="s">
        <v>70</v>
      </c>
      <c r="H41" s="32" t="s">
        <v>77</v>
      </c>
      <c r="I41" s="8" t="s">
        <v>40</v>
      </c>
      <c r="J41" s="43" t="s">
        <v>78</v>
      </c>
      <c r="K41" s="36" t="s">
        <v>32</v>
      </c>
      <c r="L41" s="3" t="str">
        <f t="shared" si="0"/>
        <v>VAN_TIET 38_TUAN 10_BAI 3_CHUDE 3</v>
      </c>
    </row>
    <row r="42" spans="1:12" ht="37.5" customHeight="1">
      <c r="A42" s="9">
        <v>39</v>
      </c>
      <c r="B42" s="9">
        <v>39</v>
      </c>
      <c r="C42" s="9">
        <v>10</v>
      </c>
      <c r="D42" s="9">
        <v>3</v>
      </c>
      <c r="E42" s="33" t="s">
        <v>76</v>
      </c>
      <c r="F42" s="9">
        <v>3</v>
      </c>
      <c r="G42" s="33" t="s">
        <v>70</v>
      </c>
      <c r="H42" s="36" t="s">
        <v>79</v>
      </c>
      <c r="I42" s="8" t="s">
        <v>40</v>
      </c>
      <c r="J42" s="90" t="s">
        <v>80</v>
      </c>
      <c r="K42" s="36" t="s">
        <v>28</v>
      </c>
      <c r="L42" s="3" t="str">
        <f t="shared" si="0"/>
        <v>VAN_TIET 39_TUAN 10_BAI 3_CHUDE 3</v>
      </c>
    </row>
    <row r="43" spans="1:12" ht="37.5" customHeight="1">
      <c r="A43" s="9">
        <v>40</v>
      </c>
      <c r="B43" s="9">
        <v>40</v>
      </c>
      <c r="C43" s="9">
        <v>11</v>
      </c>
      <c r="D43" s="9">
        <v>3</v>
      </c>
      <c r="E43" s="33" t="s">
        <v>81</v>
      </c>
      <c r="F43" s="9">
        <v>3</v>
      </c>
      <c r="G43" s="33" t="s">
        <v>70</v>
      </c>
      <c r="H43" s="36" t="s">
        <v>46</v>
      </c>
      <c r="I43" s="8" t="s">
        <v>40</v>
      </c>
      <c r="J43" s="43" t="s">
        <v>47</v>
      </c>
      <c r="K43" s="37" t="s">
        <v>24</v>
      </c>
      <c r="L43" s="3" t="str">
        <f t="shared" si="0"/>
        <v>VAN_TIET 40_TUAN 11_BAI 3_CHUDE 3</v>
      </c>
    </row>
    <row r="44" spans="1:12" ht="50.25" customHeight="1">
      <c r="A44" s="9">
        <v>41</v>
      </c>
      <c r="B44" s="9">
        <v>41</v>
      </c>
      <c r="C44" s="9">
        <v>11</v>
      </c>
      <c r="D44" s="9">
        <v>3</v>
      </c>
      <c r="E44" s="33" t="s">
        <v>81</v>
      </c>
      <c r="F44" s="9">
        <v>3</v>
      </c>
      <c r="G44" s="33" t="s">
        <v>70</v>
      </c>
      <c r="H44" s="36" t="s">
        <v>82</v>
      </c>
      <c r="I44" s="8" t="s">
        <v>40</v>
      </c>
      <c r="J44" s="90" t="s">
        <v>83</v>
      </c>
      <c r="K44" s="36" t="s">
        <v>21</v>
      </c>
      <c r="L44" s="3" t="str">
        <f t="shared" si="0"/>
        <v>VAN_TIET 41_TUAN 11_BAI 3_CHUDE 3</v>
      </c>
    </row>
    <row r="45" spans="1:12" ht="50.25" customHeight="1">
      <c r="A45" s="9">
        <v>42</v>
      </c>
      <c r="B45" s="9">
        <v>42</v>
      </c>
      <c r="C45" s="9">
        <v>11</v>
      </c>
      <c r="D45" s="9">
        <v>3</v>
      </c>
      <c r="E45" s="33" t="s">
        <v>84</v>
      </c>
      <c r="F45" s="9">
        <v>3</v>
      </c>
      <c r="G45" s="33" t="s">
        <v>70</v>
      </c>
      <c r="H45" s="36" t="s">
        <v>85</v>
      </c>
      <c r="I45" s="8" t="s">
        <v>40</v>
      </c>
      <c r="J45" s="43" t="s">
        <v>86</v>
      </c>
      <c r="K45" s="36" t="s">
        <v>20</v>
      </c>
      <c r="L45" s="3" t="str">
        <f t="shared" si="0"/>
        <v>VAN_TIET 42_TUAN 11_BAI 3_CHUDE 3</v>
      </c>
    </row>
    <row r="46" spans="1:12" ht="33">
      <c r="A46" s="9">
        <v>43</v>
      </c>
      <c r="B46" s="9">
        <v>43</v>
      </c>
      <c r="C46" s="9">
        <v>11</v>
      </c>
      <c r="D46" s="9">
        <v>3</v>
      </c>
      <c r="E46" s="33" t="s">
        <v>84</v>
      </c>
      <c r="F46" s="9">
        <v>3</v>
      </c>
      <c r="G46" s="33" t="s">
        <v>70</v>
      </c>
      <c r="H46" s="32" t="s">
        <v>87</v>
      </c>
      <c r="I46" s="8" t="s">
        <v>40</v>
      </c>
      <c r="J46" s="43" t="s">
        <v>88</v>
      </c>
      <c r="K46" s="37" t="s">
        <v>19</v>
      </c>
      <c r="L46" s="3" t="str">
        <f t="shared" si="0"/>
        <v>VAN_TIET 43_TUAN 11_BAI 3_CHUDE 3</v>
      </c>
    </row>
    <row r="47" spans="1:12">
      <c r="A47" s="9">
        <v>44</v>
      </c>
      <c r="B47" s="9">
        <v>44</v>
      </c>
      <c r="C47" s="9">
        <v>11</v>
      </c>
      <c r="D47" s="9">
        <v>3</v>
      </c>
      <c r="E47" s="33" t="s">
        <v>57</v>
      </c>
      <c r="F47" s="9">
        <v>3</v>
      </c>
      <c r="G47" s="33" t="s">
        <v>70</v>
      </c>
      <c r="H47" s="36" t="s">
        <v>89</v>
      </c>
      <c r="I47" s="8" t="s">
        <v>40</v>
      </c>
      <c r="J47" s="90" t="s">
        <v>90</v>
      </c>
      <c r="K47" s="36" t="s">
        <v>16</v>
      </c>
      <c r="L47" s="3" t="str">
        <f t="shared" si="0"/>
        <v>VAN_TIET 44_TUAN 11_BAI 3_CHUDE 3</v>
      </c>
    </row>
    <row r="48" spans="1:12" ht="33">
      <c r="A48" s="9">
        <v>45</v>
      </c>
      <c r="B48" s="9">
        <v>45</v>
      </c>
      <c r="C48" s="9">
        <v>12</v>
      </c>
      <c r="D48" s="9">
        <v>4</v>
      </c>
      <c r="E48" s="33" t="s">
        <v>91</v>
      </c>
      <c r="F48" s="9">
        <v>4</v>
      </c>
      <c r="G48" s="33" t="s">
        <v>92</v>
      </c>
      <c r="H48" s="36" t="s">
        <v>85</v>
      </c>
      <c r="I48" s="8" t="s">
        <v>40</v>
      </c>
      <c r="J48" s="43" t="s">
        <v>86</v>
      </c>
      <c r="K48" s="36" t="s">
        <v>20</v>
      </c>
      <c r="L48" s="3" t="str">
        <f t="shared" si="0"/>
        <v>VAN_TIET 45_TUAN 12_BAI 4_CHUDE 4</v>
      </c>
    </row>
    <row r="49" spans="1:12" ht="33">
      <c r="A49" s="9">
        <v>46</v>
      </c>
      <c r="B49" s="9">
        <v>46</v>
      </c>
      <c r="C49" s="9">
        <v>12</v>
      </c>
      <c r="D49" s="9">
        <v>4</v>
      </c>
      <c r="E49" s="33" t="s">
        <v>91</v>
      </c>
      <c r="F49" s="9">
        <v>4</v>
      </c>
      <c r="G49" s="33" t="s">
        <v>92</v>
      </c>
      <c r="H49" s="36" t="s">
        <v>85</v>
      </c>
      <c r="I49" s="8" t="s">
        <v>40</v>
      </c>
      <c r="J49" s="43" t="s">
        <v>86</v>
      </c>
      <c r="K49" s="36" t="s">
        <v>20</v>
      </c>
      <c r="L49" s="3" t="str">
        <f t="shared" si="0"/>
        <v>VAN_TIET 46_TUAN 12_BAI 4_CHUDE 4</v>
      </c>
    </row>
    <row r="50" spans="1:12">
      <c r="A50" s="9">
        <v>47</v>
      </c>
      <c r="B50" s="9">
        <v>47</v>
      </c>
      <c r="C50" s="9">
        <v>12</v>
      </c>
      <c r="D50" s="9">
        <v>4</v>
      </c>
      <c r="E50" s="33" t="s">
        <v>93</v>
      </c>
      <c r="F50" s="9">
        <v>4</v>
      </c>
      <c r="G50" s="33" t="s">
        <v>92</v>
      </c>
      <c r="H50" s="36" t="s">
        <v>85</v>
      </c>
      <c r="I50" s="8" t="s">
        <v>40</v>
      </c>
      <c r="J50" s="43" t="s">
        <v>86</v>
      </c>
      <c r="K50" s="36" t="s">
        <v>20</v>
      </c>
      <c r="L50" s="3" t="str">
        <f t="shared" si="0"/>
        <v>VAN_TIET 47_TUAN 12_BAI 4_CHUDE 4</v>
      </c>
    </row>
    <row r="51" spans="1:12">
      <c r="A51" s="9">
        <v>48</v>
      </c>
      <c r="B51" s="9">
        <v>48</v>
      </c>
      <c r="C51" s="9">
        <v>12</v>
      </c>
      <c r="D51" s="9">
        <v>4</v>
      </c>
      <c r="E51" s="33" t="s">
        <v>93</v>
      </c>
      <c r="F51" s="9">
        <v>4</v>
      </c>
      <c r="G51" s="33" t="s">
        <v>92</v>
      </c>
      <c r="H51" s="36" t="s">
        <v>85</v>
      </c>
      <c r="I51" s="8" t="s">
        <v>40</v>
      </c>
      <c r="J51" s="43" t="s">
        <v>86</v>
      </c>
      <c r="K51" s="36" t="s">
        <v>20</v>
      </c>
      <c r="L51" s="3" t="str">
        <f t="shared" si="0"/>
        <v>VAN_TIET 48_TUAN 12_BAI 4_CHUDE 4</v>
      </c>
    </row>
    <row r="52" spans="1:12" ht="33">
      <c r="A52" s="9">
        <v>49</v>
      </c>
      <c r="B52" s="9">
        <v>49</v>
      </c>
      <c r="C52" s="9">
        <v>12</v>
      </c>
      <c r="D52" s="9">
        <v>4</v>
      </c>
      <c r="E52" s="33" t="s">
        <v>94</v>
      </c>
      <c r="F52" s="9">
        <v>4</v>
      </c>
      <c r="G52" s="33" t="s">
        <v>92</v>
      </c>
      <c r="H52" s="36" t="s">
        <v>85</v>
      </c>
      <c r="I52" s="8" t="s">
        <v>40</v>
      </c>
      <c r="J52" s="43" t="s">
        <v>86</v>
      </c>
      <c r="K52" s="36" t="s">
        <v>20</v>
      </c>
      <c r="L52" s="3" t="str">
        <f t="shared" si="0"/>
        <v>VAN_TIET 49_TUAN 12_BAI 4_CHUDE 4</v>
      </c>
    </row>
    <row r="53" spans="1:12" ht="33">
      <c r="A53" s="9">
        <v>50</v>
      </c>
      <c r="B53" s="9">
        <v>50</v>
      </c>
      <c r="C53" s="9">
        <v>13</v>
      </c>
      <c r="D53" s="9">
        <v>4</v>
      </c>
      <c r="E53" s="33" t="s">
        <v>95</v>
      </c>
      <c r="F53" s="9">
        <v>4</v>
      </c>
      <c r="G53" s="33" t="s">
        <v>92</v>
      </c>
      <c r="H53" s="36" t="s">
        <v>85</v>
      </c>
      <c r="I53" s="8" t="s">
        <v>40</v>
      </c>
      <c r="J53" s="43" t="s">
        <v>86</v>
      </c>
      <c r="K53" s="36" t="s">
        <v>20</v>
      </c>
      <c r="L53" s="3" t="str">
        <f t="shared" si="0"/>
        <v>VAN_TIET 50_TUAN 13_BAI 4_CHUDE 4</v>
      </c>
    </row>
    <row r="54" spans="1:12" ht="33">
      <c r="A54" s="9">
        <v>51</v>
      </c>
      <c r="B54" s="9">
        <v>51</v>
      </c>
      <c r="C54" s="9">
        <v>13</v>
      </c>
      <c r="D54" s="9">
        <v>4</v>
      </c>
      <c r="E54" s="39" t="s">
        <v>96</v>
      </c>
      <c r="F54" s="9">
        <v>4</v>
      </c>
      <c r="G54" s="33" t="s">
        <v>92</v>
      </c>
      <c r="H54" s="32" t="s">
        <v>97</v>
      </c>
      <c r="I54" s="8" t="s">
        <v>40</v>
      </c>
      <c r="J54" s="43" t="s">
        <v>98</v>
      </c>
      <c r="K54" s="36" t="s">
        <v>23</v>
      </c>
      <c r="L54" s="3" t="str">
        <f t="shared" si="0"/>
        <v>VAN_TIET 51_TUAN 13_BAI 4_CHUDE 4</v>
      </c>
    </row>
    <row r="55" spans="1:12" ht="33">
      <c r="A55" s="9">
        <v>52</v>
      </c>
      <c r="B55" s="9">
        <v>52</v>
      </c>
      <c r="C55" s="9">
        <v>14</v>
      </c>
      <c r="D55" s="9">
        <v>4</v>
      </c>
      <c r="E55" s="33" t="s">
        <v>99</v>
      </c>
      <c r="F55" s="9">
        <v>4</v>
      </c>
      <c r="G55" s="33" t="s">
        <v>92</v>
      </c>
      <c r="H55" s="32" t="s">
        <v>97</v>
      </c>
      <c r="I55" s="8" t="s">
        <v>40</v>
      </c>
      <c r="J55" s="43" t="s">
        <v>98</v>
      </c>
      <c r="K55" s="36" t="s">
        <v>23</v>
      </c>
      <c r="L55" s="3" t="str">
        <f t="shared" si="0"/>
        <v>VAN_TIET 52_TUAN 14_BAI 4_CHUDE 4</v>
      </c>
    </row>
    <row r="56" spans="1:12" ht="33">
      <c r="A56" s="9">
        <v>53</v>
      </c>
      <c r="B56" s="9">
        <v>53</v>
      </c>
      <c r="C56" s="9">
        <v>14</v>
      </c>
      <c r="D56" s="9">
        <v>4</v>
      </c>
      <c r="E56" s="33" t="s">
        <v>100</v>
      </c>
      <c r="F56" s="9">
        <v>4</v>
      </c>
      <c r="G56" s="33" t="s">
        <v>92</v>
      </c>
      <c r="H56" s="32" t="s">
        <v>97</v>
      </c>
      <c r="I56" s="8" t="s">
        <v>40</v>
      </c>
      <c r="J56" s="43" t="s">
        <v>98</v>
      </c>
      <c r="K56" s="36" t="s">
        <v>23</v>
      </c>
      <c r="L56" s="3" t="str">
        <f t="shared" si="0"/>
        <v>VAN_TIET 53_TUAN 14_BAI 4_CHUDE 4</v>
      </c>
    </row>
    <row r="57" spans="1:12" ht="33">
      <c r="A57" s="9">
        <v>54</v>
      </c>
      <c r="B57" s="9">
        <v>54</v>
      </c>
      <c r="C57" s="9">
        <v>14</v>
      </c>
      <c r="D57" s="9">
        <v>4</v>
      </c>
      <c r="E57" s="33" t="s">
        <v>100</v>
      </c>
      <c r="F57" s="9">
        <v>4</v>
      </c>
      <c r="G57" s="33" t="s">
        <v>92</v>
      </c>
      <c r="H57" s="32" t="s">
        <v>97</v>
      </c>
      <c r="I57" s="8" t="s">
        <v>40</v>
      </c>
      <c r="J57" s="43" t="s">
        <v>98</v>
      </c>
      <c r="K57" s="36" t="s">
        <v>23</v>
      </c>
      <c r="L57" s="3" t="str">
        <f t="shared" si="0"/>
        <v>VAN_TIET 54_TUAN 14_BAI 4_CHUDE 4</v>
      </c>
    </row>
    <row r="58" spans="1:12" ht="33">
      <c r="A58" s="9">
        <v>55</v>
      </c>
      <c r="B58" s="9">
        <v>55</v>
      </c>
      <c r="C58" s="9">
        <v>14</v>
      </c>
      <c r="D58" s="9">
        <v>4</v>
      </c>
      <c r="E58" s="33" t="s">
        <v>101</v>
      </c>
      <c r="F58" s="9">
        <v>4</v>
      </c>
      <c r="G58" s="33" t="s">
        <v>92</v>
      </c>
      <c r="H58" s="32" t="s">
        <v>97</v>
      </c>
      <c r="I58" s="8" t="s">
        <v>40</v>
      </c>
      <c r="J58" s="43" t="s">
        <v>98</v>
      </c>
      <c r="K58" s="36" t="s">
        <v>23</v>
      </c>
      <c r="L58" s="3" t="str">
        <f t="shared" si="0"/>
        <v>VAN_TIET 55_TUAN 14_BAI 4_CHUDE 4</v>
      </c>
    </row>
    <row r="59" spans="1:12" ht="33">
      <c r="A59" s="9">
        <v>56</v>
      </c>
      <c r="B59" s="9">
        <v>56</v>
      </c>
      <c r="C59" s="9">
        <v>14</v>
      </c>
      <c r="D59" s="9">
        <v>4</v>
      </c>
      <c r="E59" s="33" t="s">
        <v>101</v>
      </c>
      <c r="F59" s="9">
        <v>4</v>
      </c>
      <c r="G59" s="33" t="s">
        <v>92</v>
      </c>
      <c r="H59" s="32" t="s">
        <v>97</v>
      </c>
      <c r="I59" s="8" t="s">
        <v>40</v>
      </c>
      <c r="J59" s="43" t="s">
        <v>98</v>
      </c>
      <c r="K59" s="36" t="s">
        <v>23</v>
      </c>
      <c r="L59" s="3" t="str">
        <f t="shared" si="0"/>
        <v>VAN_TIET 56_TUAN 14_BAI 4_CHUDE 4</v>
      </c>
    </row>
    <row r="60" spans="1:12">
      <c r="A60" s="9">
        <v>57</v>
      </c>
      <c r="B60" s="9">
        <v>57</v>
      </c>
      <c r="C60" s="9">
        <v>14</v>
      </c>
      <c r="D60" s="9">
        <v>4</v>
      </c>
      <c r="E60" s="33" t="s">
        <v>57</v>
      </c>
      <c r="F60" s="9">
        <v>4</v>
      </c>
      <c r="G60" s="33" t="s">
        <v>92</v>
      </c>
      <c r="H60" s="32" t="s">
        <v>97</v>
      </c>
      <c r="I60" s="8" t="s">
        <v>40</v>
      </c>
      <c r="J60" s="43" t="s">
        <v>98</v>
      </c>
      <c r="K60" s="36" t="s">
        <v>23</v>
      </c>
      <c r="L60" s="3" t="str">
        <f t="shared" si="0"/>
        <v>VAN_TIET 57_TUAN 14_BAI 4_CHUDE 4</v>
      </c>
    </row>
    <row r="61" spans="1:12" ht="33">
      <c r="A61" s="9">
        <v>58</v>
      </c>
      <c r="B61" s="9">
        <v>58</v>
      </c>
      <c r="C61" s="9">
        <v>15</v>
      </c>
      <c r="D61" s="9">
        <v>5</v>
      </c>
      <c r="E61" s="33" t="s">
        <v>102</v>
      </c>
      <c r="F61" s="9">
        <v>5</v>
      </c>
      <c r="G61" s="33" t="s">
        <v>103</v>
      </c>
      <c r="H61" s="36" t="s">
        <v>104</v>
      </c>
      <c r="I61" s="8" t="s">
        <v>40</v>
      </c>
      <c r="J61" s="43" t="s">
        <v>105</v>
      </c>
      <c r="K61" s="36" t="s">
        <v>25</v>
      </c>
      <c r="L61" s="3" t="str">
        <f t="shared" si="0"/>
        <v>VAN_TIET 58_TUAN 15_BAI 5_CHUDE 5</v>
      </c>
    </row>
    <row r="62" spans="1:12" ht="33">
      <c r="A62" s="9">
        <v>59</v>
      </c>
      <c r="B62" s="9">
        <v>59</v>
      </c>
      <c r="C62" s="9">
        <v>15</v>
      </c>
      <c r="D62" s="9">
        <v>5</v>
      </c>
      <c r="E62" s="33" t="s">
        <v>102</v>
      </c>
      <c r="F62" s="9">
        <v>5</v>
      </c>
      <c r="G62" s="33" t="s">
        <v>103</v>
      </c>
      <c r="H62" s="36" t="s">
        <v>104</v>
      </c>
      <c r="I62" s="8" t="s">
        <v>40</v>
      </c>
      <c r="J62" s="43" t="s">
        <v>105</v>
      </c>
      <c r="K62" s="36" t="s">
        <v>25</v>
      </c>
      <c r="L62" s="3" t="str">
        <f t="shared" si="0"/>
        <v>VAN_TIET 59_TUAN 15_BAI 5_CHUDE 5</v>
      </c>
    </row>
    <row r="63" spans="1:12" ht="33">
      <c r="A63" s="9">
        <v>60</v>
      </c>
      <c r="B63" s="9">
        <v>60</v>
      </c>
      <c r="C63" s="9">
        <v>15</v>
      </c>
      <c r="D63" s="9">
        <v>5</v>
      </c>
      <c r="E63" s="33" t="s">
        <v>106</v>
      </c>
      <c r="F63" s="9">
        <v>5</v>
      </c>
      <c r="G63" s="33" t="s">
        <v>103</v>
      </c>
      <c r="H63" s="36" t="s">
        <v>104</v>
      </c>
      <c r="I63" s="8" t="s">
        <v>40</v>
      </c>
      <c r="J63" s="43" t="s">
        <v>105</v>
      </c>
      <c r="K63" s="36" t="s">
        <v>25</v>
      </c>
      <c r="L63" s="3" t="str">
        <f t="shared" si="0"/>
        <v>VAN_TIET 60_TUAN 15_BAI 5_CHUDE 5</v>
      </c>
    </row>
    <row r="64" spans="1:12" ht="34.5" customHeight="1">
      <c r="A64" s="9">
        <v>61</v>
      </c>
      <c r="B64" s="9">
        <v>61</v>
      </c>
      <c r="C64" s="9">
        <v>15</v>
      </c>
      <c r="D64" s="9">
        <v>5</v>
      </c>
      <c r="E64" s="33" t="s">
        <v>106</v>
      </c>
      <c r="F64" s="9">
        <v>5</v>
      </c>
      <c r="G64" s="33" t="s">
        <v>103</v>
      </c>
      <c r="H64" s="36" t="s">
        <v>104</v>
      </c>
      <c r="I64" s="8" t="s">
        <v>40</v>
      </c>
      <c r="J64" s="90" t="s">
        <v>105</v>
      </c>
      <c r="K64" s="36" t="s">
        <v>25</v>
      </c>
      <c r="L64" s="3" t="str">
        <f t="shared" si="0"/>
        <v>VAN_TIET 61_TUAN 15_BAI 5_CHUDE 5</v>
      </c>
    </row>
    <row r="65" spans="1:12" ht="33">
      <c r="A65" s="9">
        <v>62</v>
      </c>
      <c r="B65" s="9">
        <v>62</v>
      </c>
      <c r="C65" s="9">
        <v>16</v>
      </c>
      <c r="D65" s="9">
        <v>5</v>
      </c>
      <c r="E65" s="33" t="s">
        <v>107</v>
      </c>
      <c r="F65" s="9">
        <v>5</v>
      </c>
      <c r="G65" s="33" t="s">
        <v>103</v>
      </c>
      <c r="H65" s="36" t="s">
        <v>104</v>
      </c>
      <c r="I65" s="8" t="s">
        <v>40</v>
      </c>
      <c r="J65" s="90" t="s">
        <v>105</v>
      </c>
      <c r="K65" s="36" t="s">
        <v>25</v>
      </c>
      <c r="L65" s="3" t="str">
        <f t="shared" si="0"/>
        <v>VAN_TIET 62_TUAN 16_BAI 5_CHUDE 5</v>
      </c>
    </row>
    <row r="66" spans="1:12" ht="33">
      <c r="A66" s="9">
        <v>63</v>
      </c>
      <c r="B66" s="9">
        <v>63</v>
      </c>
      <c r="C66" s="9">
        <v>16</v>
      </c>
      <c r="D66" s="9">
        <v>5</v>
      </c>
      <c r="E66" s="33" t="s">
        <v>95</v>
      </c>
      <c r="F66" s="9">
        <v>5</v>
      </c>
      <c r="G66" s="33" t="s">
        <v>103</v>
      </c>
      <c r="H66" s="36" t="s">
        <v>104</v>
      </c>
      <c r="I66" s="8" t="s">
        <v>40</v>
      </c>
      <c r="J66" s="90" t="s">
        <v>105</v>
      </c>
      <c r="K66" s="36" t="s">
        <v>25</v>
      </c>
      <c r="L66" s="3" t="str">
        <f t="shared" si="0"/>
        <v>VAN_TIET 63_TUAN 16_BAI 5_CHUDE 5</v>
      </c>
    </row>
    <row r="67" spans="1:12">
      <c r="A67" s="9">
        <v>64</v>
      </c>
      <c r="B67" s="9">
        <v>64</v>
      </c>
      <c r="C67" s="9">
        <v>16</v>
      </c>
      <c r="D67" s="9">
        <v>5</v>
      </c>
      <c r="E67" s="39" t="s">
        <v>108</v>
      </c>
      <c r="F67" s="9">
        <v>5</v>
      </c>
      <c r="G67" s="33" t="s">
        <v>103</v>
      </c>
      <c r="H67" s="36" t="s">
        <v>104</v>
      </c>
      <c r="I67" s="8" t="s">
        <v>40</v>
      </c>
      <c r="J67" s="90" t="s">
        <v>105</v>
      </c>
      <c r="K67" s="36" t="s">
        <v>25</v>
      </c>
      <c r="L67" s="3" t="str">
        <f t="shared" si="0"/>
        <v>VAN_TIET 64_TUAN 16_BAI 5_CHUDE 5</v>
      </c>
    </row>
    <row r="68" spans="1:12" ht="33">
      <c r="A68" s="9">
        <v>65</v>
      </c>
      <c r="B68" s="9">
        <v>65</v>
      </c>
      <c r="C68" s="9">
        <v>17</v>
      </c>
      <c r="D68" s="9">
        <v>5</v>
      </c>
      <c r="E68" s="33" t="s">
        <v>109</v>
      </c>
      <c r="F68" s="9">
        <v>5</v>
      </c>
      <c r="G68" s="33" t="s">
        <v>103</v>
      </c>
      <c r="H68" s="32" t="s">
        <v>52</v>
      </c>
      <c r="I68" s="8" t="s">
        <v>40</v>
      </c>
      <c r="J68" s="43" t="s">
        <v>53</v>
      </c>
      <c r="K68" s="37" t="s">
        <v>17</v>
      </c>
      <c r="L68" s="3" t="str">
        <f t="shared" ref="L68:L131" si="1">"VAN_TIET "&amp;B68&amp;"_TUAN "&amp;C68&amp;"_BAI "&amp;D68&amp;"_CHUDE "&amp;F68</f>
        <v>VAN_TIET 65_TUAN 17_BAI 5_CHUDE 5</v>
      </c>
    </row>
    <row r="69" spans="1:12" ht="34.5" customHeight="1">
      <c r="A69" s="9">
        <v>66</v>
      </c>
      <c r="B69" s="9">
        <v>66</v>
      </c>
      <c r="C69" s="9">
        <v>17</v>
      </c>
      <c r="D69" s="9">
        <v>5</v>
      </c>
      <c r="E69" s="33" t="s">
        <v>110</v>
      </c>
      <c r="F69" s="9">
        <v>5</v>
      </c>
      <c r="G69" s="33" t="s">
        <v>103</v>
      </c>
      <c r="H69" s="32" t="s">
        <v>111</v>
      </c>
      <c r="I69" s="8" t="s">
        <v>40</v>
      </c>
      <c r="J69" s="43" t="s">
        <v>112</v>
      </c>
      <c r="K69" s="36" t="s">
        <v>26</v>
      </c>
      <c r="L69" s="3" t="str">
        <f t="shared" si="1"/>
        <v>VAN_TIET 66_TUAN 17_BAI 5_CHUDE 5</v>
      </c>
    </row>
    <row r="70" spans="1:12" ht="36" customHeight="1">
      <c r="A70" s="9">
        <v>67</v>
      </c>
      <c r="B70" s="9">
        <v>67</v>
      </c>
      <c r="C70" s="9">
        <v>17</v>
      </c>
      <c r="D70" s="9">
        <v>5</v>
      </c>
      <c r="E70" s="33" t="s">
        <v>110</v>
      </c>
      <c r="F70" s="9">
        <v>5</v>
      </c>
      <c r="G70" s="33" t="s">
        <v>103</v>
      </c>
      <c r="H70" s="32" t="s">
        <v>111</v>
      </c>
      <c r="I70" s="8" t="s">
        <v>40</v>
      </c>
      <c r="J70" s="43" t="s">
        <v>112</v>
      </c>
      <c r="K70" s="36" t="s">
        <v>26</v>
      </c>
      <c r="L70" s="3" t="str">
        <f t="shared" si="1"/>
        <v>VAN_TIET 67_TUAN 17_BAI 5_CHUDE 5</v>
      </c>
    </row>
    <row r="71" spans="1:12" ht="33">
      <c r="A71" s="9">
        <v>68</v>
      </c>
      <c r="B71" s="9">
        <v>68</v>
      </c>
      <c r="C71" s="9">
        <v>18</v>
      </c>
      <c r="D71" s="9">
        <v>5</v>
      </c>
      <c r="E71" s="33" t="s">
        <v>113</v>
      </c>
      <c r="F71" s="9">
        <v>5</v>
      </c>
      <c r="G71" s="33" t="s">
        <v>103</v>
      </c>
      <c r="H71" s="32" t="s">
        <v>111</v>
      </c>
      <c r="I71" s="8" t="s">
        <v>40</v>
      </c>
      <c r="J71" s="43" t="s">
        <v>112</v>
      </c>
      <c r="K71" s="36" t="s">
        <v>26</v>
      </c>
      <c r="L71" s="3" t="str">
        <f t="shared" si="1"/>
        <v>VAN_TIET 68_TUAN 18_BAI 5_CHUDE 5</v>
      </c>
    </row>
    <row r="72" spans="1:12" ht="33">
      <c r="A72" s="9">
        <v>69</v>
      </c>
      <c r="B72" s="9">
        <v>69</v>
      </c>
      <c r="C72" s="9">
        <v>18</v>
      </c>
      <c r="D72" s="9">
        <v>5</v>
      </c>
      <c r="E72" s="33" t="s">
        <v>113</v>
      </c>
      <c r="F72" s="9">
        <v>5</v>
      </c>
      <c r="G72" s="33" t="s">
        <v>103</v>
      </c>
      <c r="H72" s="32" t="s">
        <v>111</v>
      </c>
      <c r="I72" s="8" t="s">
        <v>40</v>
      </c>
      <c r="J72" s="43" t="s">
        <v>112</v>
      </c>
      <c r="K72" s="36" t="s">
        <v>26</v>
      </c>
      <c r="L72" s="3" t="str">
        <f t="shared" si="1"/>
        <v>VAN_TIET 69_TUAN 18_BAI 5_CHUDE 5</v>
      </c>
    </row>
    <row r="73" spans="1:12">
      <c r="A73" s="9">
        <v>70</v>
      </c>
      <c r="B73" s="9">
        <v>70</v>
      </c>
      <c r="C73" s="9">
        <v>18</v>
      </c>
      <c r="D73" s="9">
        <v>5</v>
      </c>
      <c r="E73" s="33" t="s">
        <v>57</v>
      </c>
      <c r="F73" s="9">
        <v>5</v>
      </c>
      <c r="G73" s="33" t="s">
        <v>103</v>
      </c>
      <c r="H73" s="32" t="s">
        <v>111</v>
      </c>
      <c r="I73" s="8" t="s">
        <v>40</v>
      </c>
      <c r="J73" s="43" t="s">
        <v>112</v>
      </c>
      <c r="K73" s="36" t="s">
        <v>26</v>
      </c>
      <c r="L73" s="3" t="str">
        <f t="shared" si="1"/>
        <v>VAN_TIET 70_TUAN 18_BAI 5_CHUDE 5</v>
      </c>
    </row>
    <row r="74" spans="1:12">
      <c r="A74" s="9">
        <v>71</v>
      </c>
      <c r="B74" s="9">
        <v>71</v>
      </c>
      <c r="C74" s="9">
        <v>18</v>
      </c>
      <c r="D74" s="9">
        <v>5</v>
      </c>
      <c r="E74" s="33" t="s">
        <v>57</v>
      </c>
      <c r="F74" s="9">
        <v>5</v>
      </c>
      <c r="G74" s="33" t="s">
        <v>103</v>
      </c>
      <c r="H74" s="32" t="s">
        <v>111</v>
      </c>
      <c r="I74" s="8" t="s">
        <v>40</v>
      </c>
      <c r="J74" s="43" t="s">
        <v>112</v>
      </c>
      <c r="K74" s="36" t="s">
        <v>26</v>
      </c>
      <c r="L74" s="3" t="str">
        <f t="shared" si="1"/>
        <v>VAN_TIET 71_TUAN 18_BAI 5_CHUDE 5</v>
      </c>
    </row>
    <row r="75" spans="1:12">
      <c r="A75" s="9">
        <v>72</v>
      </c>
      <c r="B75" s="9">
        <v>72</v>
      </c>
      <c r="C75" s="9">
        <v>18</v>
      </c>
      <c r="D75" s="9">
        <v>5</v>
      </c>
      <c r="E75" s="33" t="s">
        <v>57</v>
      </c>
      <c r="F75" s="9">
        <v>5</v>
      </c>
      <c r="G75" s="33" t="s">
        <v>103</v>
      </c>
      <c r="H75" s="32" t="s">
        <v>111</v>
      </c>
      <c r="I75" s="8" t="s">
        <v>40</v>
      </c>
      <c r="J75" s="43" t="s">
        <v>112</v>
      </c>
      <c r="K75" s="36" t="s">
        <v>26</v>
      </c>
      <c r="L75" s="3" t="str">
        <f t="shared" si="1"/>
        <v>VAN_TIET 72_TUAN 18_BAI 5_CHUDE 5</v>
      </c>
    </row>
    <row r="76" spans="1:12" ht="33">
      <c r="A76" s="9">
        <v>73</v>
      </c>
      <c r="B76" s="9">
        <v>73</v>
      </c>
      <c r="C76" s="9">
        <v>19</v>
      </c>
      <c r="D76" s="9">
        <v>6</v>
      </c>
      <c r="E76" s="33" t="s">
        <v>114</v>
      </c>
      <c r="F76" s="9">
        <v>6</v>
      </c>
      <c r="G76" s="33" t="s">
        <v>115</v>
      </c>
      <c r="H76" s="36" t="s">
        <v>116</v>
      </c>
      <c r="I76" s="8" t="s">
        <v>40</v>
      </c>
      <c r="J76" s="90" t="s">
        <v>117</v>
      </c>
      <c r="K76" s="36" t="s">
        <v>18</v>
      </c>
      <c r="L76" s="3" t="str">
        <f t="shared" si="1"/>
        <v>VAN_TIET 73_TUAN 19_BAI 6_CHUDE 6</v>
      </c>
    </row>
    <row r="77" spans="1:12" ht="33">
      <c r="A77" s="9">
        <v>74</v>
      </c>
      <c r="B77" s="9">
        <v>74</v>
      </c>
      <c r="C77" s="9">
        <v>19</v>
      </c>
      <c r="D77" s="9">
        <v>6</v>
      </c>
      <c r="E77" s="33" t="s">
        <v>114</v>
      </c>
      <c r="F77" s="9">
        <v>6</v>
      </c>
      <c r="G77" s="33" t="s">
        <v>115</v>
      </c>
      <c r="H77" s="36" t="s">
        <v>116</v>
      </c>
      <c r="I77" s="8" t="s">
        <v>40</v>
      </c>
      <c r="J77" s="90" t="s">
        <v>117</v>
      </c>
      <c r="K77" s="36" t="s">
        <v>18</v>
      </c>
      <c r="L77" s="3" t="str">
        <f t="shared" si="1"/>
        <v>VAN_TIET 74_TUAN 19_BAI 6_CHUDE 6</v>
      </c>
    </row>
    <row r="78" spans="1:12">
      <c r="A78" s="9">
        <v>75</v>
      </c>
      <c r="B78" s="9">
        <v>75</v>
      </c>
      <c r="C78" s="9">
        <v>19</v>
      </c>
      <c r="D78" s="9">
        <v>6</v>
      </c>
      <c r="E78" s="33" t="s">
        <v>118</v>
      </c>
      <c r="F78" s="9">
        <v>6</v>
      </c>
      <c r="G78" s="33" t="s">
        <v>115</v>
      </c>
      <c r="H78" s="36" t="s">
        <v>116</v>
      </c>
      <c r="I78" s="8" t="s">
        <v>40</v>
      </c>
      <c r="J78" s="90" t="s">
        <v>117</v>
      </c>
      <c r="K78" s="36" t="s">
        <v>18</v>
      </c>
      <c r="L78" s="3" t="str">
        <f t="shared" si="1"/>
        <v>VAN_TIET 75_TUAN 19_BAI 6_CHUDE 6</v>
      </c>
    </row>
    <row r="79" spans="1:12">
      <c r="A79" s="9">
        <v>76</v>
      </c>
      <c r="B79" s="9">
        <v>76</v>
      </c>
      <c r="C79" s="9">
        <v>19</v>
      </c>
      <c r="D79" s="9">
        <v>6</v>
      </c>
      <c r="E79" s="33" t="s">
        <v>118</v>
      </c>
      <c r="F79" s="9">
        <v>6</v>
      </c>
      <c r="G79" s="33" t="s">
        <v>115</v>
      </c>
      <c r="H79" s="36" t="s">
        <v>116</v>
      </c>
      <c r="I79" s="8" t="s">
        <v>40</v>
      </c>
      <c r="J79" s="90" t="s">
        <v>117</v>
      </c>
      <c r="K79" s="36" t="s">
        <v>18</v>
      </c>
      <c r="L79" s="3" t="str">
        <f t="shared" si="1"/>
        <v>VAN_TIET 76_TUAN 19_BAI 6_CHUDE 6</v>
      </c>
    </row>
    <row r="80" spans="1:12" ht="33">
      <c r="A80" s="9">
        <v>77</v>
      </c>
      <c r="B80" s="9">
        <v>77</v>
      </c>
      <c r="C80" s="9">
        <v>19</v>
      </c>
      <c r="D80" s="9">
        <v>6</v>
      </c>
      <c r="E80" s="33" t="s">
        <v>119</v>
      </c>
      <c r="F80" s="9">
        <v>6</v>
      </c>
      <c r="G80" s="33" t="s">
        <v>115</v>
      </c>
      <c r="H80" s="36" t="s">
        <v>116</v>
      </c>
      <c r="I80" s="8" t="s">
        <v>40</v>
      </c>
      <c r="J80" s="90" t="s">
        <v>117</v>
      </c>
      <c r="K80" s="36" t="s">
        <v>18</v>
      </c>
      <c r="L80" s="3" t="str">
        <f t="shared" si="1"/>
        <v>VAN_TIET 77_TUAN 19_BAI 6_CHUDE 6</v>
      </c>
    </row>
    <row r="81" spans="1:12" ht="33">
      <c r="A81" s="9">
        <v>78</v>
      </c>
      <c r="B81" s="9">
        <v>78</v>
      </c>
      <c r="C81" s="9">
        <v>20</v>
      </c>
      <c r="D81" s="9">
        <v>6</v>
      </c>
      <c r="E81" s="33" t="s">
        <v>64</v>
      </c>
      <c r="F81" s="9">
        <v>6</v>
      </c>
      <c r="G81" s="33" t="s">
        <v>115</v>
      </c>
      <c r="H81" s="36" t="s">
        <v>116</v>
      </c>
      <c r="I81" s="8" t="s">
        <v>40</v>
      </c>
      <c r="J81" s="90" t="s">
        <v>117</v>
      </c>
      <c r="K81" s="36" t="s">
        <v>18</v>
      </c>
      <c r="L81" s="3" t="str">
        <f t="shared" si="1"/>
        <v>VAN_TIET 78_TUAN 20_BAI 6_CHUDE 6</v>
      </c>
    </row>
    <row r="82" spans="1:12">
      <c r="A82" s="9">
        <v>79</v>
      </c>
      <c r="B82" s="9">
        <v>79</v>
      </c>
      <c r="C82" s="9">
        <v>20</v>
      </c>
      <c r="D82" s="9">
        <v>6</v>
      </c>
      <c r="E82" s="39" t="s">
        <v>120</v>
      </c>
      <c r="F82" s="9">
        <v>6</v>
      </c>
      <c r="G82" s="33" t="s">
        <v>115</v>
      </c>
      <c r="H82" s="36" t="s">
        <v>116</v>
      </c>
      <c r="I82" s="8" t="s">
        <v>40</v>
      </c>
      <c r="J82" s="90" t="s">
        <v>117</v>
      </c>
      <c r="K82" s="36" t="s">
        <v>18</v>
      </c>
      <c r="L82" s="3" t="str">
        <f t="shared" si="1"/>
        <v>VAN_TIET 79_TUAN 20_BAI 6_CHUDE 6</v>
      </c>
    </row>
    <row r="83" spans="1:12" ht="33">
      <c r="A83" s="9">
        <v>80</v>
      </c>
      <c r="B83" s="9">
        <v>80</v>
      </c>
      <c r="C83" s="9">
        <v>20</v>
      </c>
      <c r="D83" s="9">
        <v>6</v>
      </c>
      <c r="E83" s="39" t="s">
        <v>121</v>
      </c>
      <c r="F83" s="9">
        <v>6</v>
      </c>
      <c r="G83" s="33" t="s">
        <v>115</v>
      </c>
      <c r="H83" s="36" t="s">
        <v>122</v>
      </c>
      <c r="I83" s="8" t="s">
        <v>40</v>
      </c>
      <c r="J83" s="43" t="s">
        <v>123</v>
      </c>
      <c r="K83" s="36" t="s">
        <v>22</v>
      </c>
      <c r="L83" s="3" t="str">
        <f t="shared" si="1"/>
        <v>VAN_TIET 80_TUAN 20_BAI 6_CHUDE 6</v>
      </c>
    </row>
    <row r="84" spans="1:12" ht="33">
      <c r="A84" s="9">
        <v>81</v>
      </c>
      <c r="B84" s="9">
        <v>81</v>
      </c>
      <c r="C84" s="9">
        <v>21</v>
      </c>
      <c r="D84" s="9">
        <v>6</v>
      </c>
      <c r="E84" s="33" t="s">
        <v>124</v>
      </c>
      <c r="F84" s="9">
        <v>6</v>
      </c>
      <c r="G84" s="33" t="s">
        <v>115</v>
      </c>
      <c r="H84" s="36" t="s">
        <v>122</v>
      </c>
      <c r="I84" s="8" t="s">
        <v>40</v>
      </c>
      <c r="J84" s="43" t="s">
        <v>123</v>
      </c>
      <c r="K84" s="36" t="s">
        <v>22</v>
      </c>
      <c r="L84" s="3" t="str">
        <f t="shared" si="1"/>
        <v>VAN_TIET 81_TUAN 21_BAI 6_CHUDE 6</v>
      </c>
    </row>
    <row r="85" spans="1:12" ht="49.5">
      <c r="A85" s="9">
        <v>82</v>
      </c>
      <c r="B85" s="9">
        <v>82</v>
      </c>
      <c r="C85" s="9">
        <v>21</v>
      </c>
      <c r="D85" s="9">
        <v>6</v>
      </c>
      <c r="E85" s="33" t="s">
        <v>125</v>
      </c>
      <c r="F85" s="9">
        <v>6</v>
      </c>
      <c r="G85" s="33" t="s">
        <v>115</v>
      </c>
      <c r="H85" s="36" t="s">
        <v>122</v>
      </c>
      <c r="I85" s="8" t="s">
        <v>40</v>
      </c>
      <c r="J85" s="43" t="s">
        <v>123</v>
      </c>
      <c r="K85" s="36" t="s">
        <v>22</v>
      </c>
      <c r="L85" s="3" t="str">
        <f t="shared" si="1"/>
        <v>VAN_TIET 82_TUAN 21_BAI 6_CHUDE 6</v>
      </c>
    </row>
    <row r="86" spans="1:12" ht="52.5" customHeight="1">
      <c r="A86" s="9">
        <v>83</v>
      </c>
      <c r="B86" s="9">
        <v>83</v>
      </c>
      <c r="C86" s="9">
        <v>21</v>
      </c>
      <c r="D86" s="9">
        <v>6</v>
      </c>
      <c r="E86" s="33" t="s">
        <v>126</v>
      </c>
      <c r="F86" s="9">
        <v>6</v>
      </c>
      <c r="G86" s="33" t="s">
        <v>115</v>
      </c>
      <c r="H86" s="36" t="s">
        <v>122</v>
      </c>
      <c r="I86" s="8" t="s">
        <v>40</v>
      </c>
      <c r="J86" s="43" t="s">
        <v>123</v>
      </c>
      <c r="K86" s="36" t="s">
        <v>22</v>
      </c>
      <c r="L86" s="3" t="str">
        <f t="shared" si="1"/>
        <v>VAN_TIET 83_TUAN 21_BAI 6_CHUDE 6</v>
      </c>
    </row>
    <row r="87" spans="1:12">
      <c r="A87" s="9">
        <v>84</v>
      </c>
      <c r="B87" s="9">
        <v>84</v>
      </c>
      <c r="C87" s="9">
        <v>21</v>
      </c>
      <c r="D87" s="9">
        <v>6</v>
      </c>
      <c r="E87" s="33" t="s">
        <v>57</v>
      </c>
      <c r="F87" s="9">
        <v>6</v>
      </c>
      <c r="G87" s="33" t="s">
        <v>115</v>
      </c>
      <c r="H87" s="32" t="s">
        <v>52</v>
      </c>
      <c r="I87" s="8" t="s">
        <v>40</v>
      </c>
      <c r="J87" s="43" t="s">
        <v>53</v>
      </c>
      <c r="K87" s="37" t="s">
        <v>17</v>
      </c>
      <c r="L87" s="3" t="str">
        <f t="shared" si="1"/>
        <v>VAN_TIET 84_TUAN 21_BAI 6_CHUDE 6</v>
      </c>
    </row>
    <row r="88" spans="1:12" ht="33">
      <c r="A88" s="9">
        <v>85</v>
      </c>
      <c r="B88" s="9">
        <v>85</v>
      </c>
      <c r="C88" s="9">
        <v>22</v>
      </c>
      <c r="D88" s="9">
        <v>7</v>
      </c>
      <c r="E88" s="33" t="s">
        <v>127</v>
      </c>
      <c r="F88" s="9">
        <v>7</v>
      </c>
      <c r="G88" s="33" t="s">
        <v>128</v>
      </c>
      <c r="H88" s="36" t="s">
        <v>79</v>
      </c>
      <c r="I88" s="8" t="s">
        <v>40</v>
      </c>
      <c r="J88" s="90" t="s">
        <v>80</v>
      </c>
      <c r="K88" s="36" t="s">
        <v>28</v>
      </c>
      <c r="L88" s="3" t="str">
        <f t="shared" si="1"/>
        <v>VAN_TIET 85_TUAN 22_BAI 7_CHUDE 7</v>
      </c>
    </row>
    <row r="89" spans="1:12" ht="33">
      <c r="A89" s="9">
        <v>86</v>
      </c>
      <c r="B89" s="9">
        <v>86</v>
      </c>
      <c r="C89" s="9">
        <v>22</v>
      </c>
      <c r="D89" s="9">
        <v>7</v>
      </c>
      <c r="E89" s="33" t="s">
        <v>127</v>
      </c>
      <c r="F89" s="9">
        <v>7</v>
      </c>
      <c r="G89" s="33" t="s">
        <v>128</v>
      </c>
      <c r="H89" s="36" t="s">
        <v>79</v>
      </c>
      <c r="I89" s="8" t="s">
        <v>40</v>
      </c>
      <c r="J89" s="90" t="s">
        <v>80</v>
      </c>
      <c r="K89" s="36" t="s">
        <v>28</v>
      </c>
      <c r="L89" s="3" t="str">
        <f t="shared" si="1"/>
        <v>VAN_TIET 86_TUAN 22_BAI 7_CHUDE 7</v>
      </c>
    </row>
    <row r="90" spans="1:12">
      <c r="A90" s="9">
        <v>87</v>
      </c>
      <c r="B90" s="9">
        <v>87</v>
      </c>
      <c r="C90" s="9">
        <v>22</v>
      </c>
      <c r="D90" s="9">
        <v>7</v>
      </c>
      <c r="E90" s="33" t="s">
        <v>129</v>
      </c>
      <c r="F90" s="9">
        <v>7</v>
      </c>
      <c r="G90" s="33" t="s">
        <v>128</v>
      </c>
      <c r="H90" s="36" t="s">
        <v>79</v>
      </c>
      <c r="I90" s="8" t="s">
        <v>40</v>
      </c>
      <c r="J90" s="90" t="s">
        <v>80</v>
      </c>
      <c r="K90" s="36" t="s">
        <v>28</v>
      </c>
      <c r="L90" s="3" t="str">
        <f t="shared" si="1"/>
        <v>VAN_TIET 87_TUAN 22_BAI 7_CHUDE 7</v>
      </c>
    </row>
    <row r="91" spans="1:12">
      <c r="A91" s="9">
        <v>88</v>
      </c>
      <c r="B91" s="9">
        <v>88</v>
      </c>
      <c r="C91" s="9">
        <v>22</v>
      </c>
      <c r="D91" s="9">
        <v>7</v>
      </c>
      <c r="E91" s="33" t="s">
        <v>129</v>
      </c>
      <c r="F91" s="9">
        <v>7</v>
      </c>
      <c r="G91" s="33" t="s">
        <v>128</v>
      </c>
      <c r="H91" s="36" t="s">
        <v>79</v>
      </c>
      <c r="I91" s="8" t="s">
        <v>40</v>
      </c>
      <c r="J91" s="90" t="s">
        <v>80</v>
      </c>
      <c r="K91" s="36" t="s">
        <v>28</v>
      </c>
      <c r="L91" s="3" t="str">
        <f t="shared" si="1"/>
        <v>VAN_TIET 88_TUAN 22_BAI 7_CHUDE 7</v>
      </c>
    </row>
    <row r="92" spans="1:12" ht="33">
      <c r="A92" s="9">
        <v>89</v>
      </c>
      <c r="B92" s="9">
        <v>89</v>
      </c>
      <c r="C92" s="9">
        <v>22</v>
      </c>
      <c r="D92" s="9">
        <v>7</v>
      </c>
      <c r="E92" s="33" t="s">
        <v>130</v>
      </c>
      <c r="F92" s="9">
        <v>7</v>
      </c>
      <c r="G92" s="33" t="s">
        <v>128</v>
      </c>
      <c r="H92" s="36" t="s">
        <v>79</v>
      </c>
      <c r="I92" s="8" t="s">
        <v>40</v>
      </c>
      <c r="J92" s="90" t="s">
        <v>80</v>
      </c>
      <c r="K92" s="36" t="s">
        <v>28</v>
      </c>
      <c r="L92" s="3" t="str">
        <f t="shared" si="1"/>
        <v>VAN_TIET 89_TUAN 22_BAI 7_CHUDE 7</v>
      </c>
    </row>
    <row r="93" spans="1:12" ht="33">
      <c r="A93" s="9">
        <v>90</v>
      </c>
      <c r="B93" s="9">
        <v>90</v>
      </c>
      <c r="C93" s="9">
        <v>23</v>
      </c>
      <c r="D93" s="9">
        <v>7</v>
      </c>
      <c r="E93" s="33" t="s">
        <v>64</v>
      </c>
      <c r="F93" s="9">
        <v>7</v>
      </c>
      <c r="G93" s="33" t="s">
        <v>128</v>
      </c>
      <c r="H93" s="36" t="s">
        <v>79</v>
      </c>
      <c r="I93" s="8" t="s">
        <v>40</v>
      </c>
      <c r="J93" s="90" t="s">
        <v>80</v>
      </c>
      <c r="K93" s="36" t="s">
        <v>28</v>
      </c>
      <c r="L93" s="3" t="str">
        <f t="shared" si="1"/>
        <v>VAN_TIET 90_TUAN 23_BAI 7_CHUDE 7</v>
      </c>
    </row>
    <row r="94" spans="1:12">
      <c r="A94" s="9">
        <v>91</v>
      </c>
      <c r="B94" s="9">
        <v>91</v>
      </c>
      <c r="C94" s="9">
        <v>23</v>
      </c>
      <c r="D94" s="9">
        <v>7</v>
      </c>
      <c r="E94" s="39" t="s">
        <v>131</v>
      </c>
      <c r="F94" s="9">
        <v>7</v>
      </c>
      <c r="G94" s="33" t="s">
        <v>128</v>
      </c>
      <c r="H94" s="32" t="s">
        <v>87</v>
      </c>
      <c r="I94" s="8" t="s">
        <v>40</v>
      </c>
      <c r="J94" s="43" t="s">
        <v>88</v>
      </c>
      <c r="K94" s="37" t="s">
        <v>19</v>
      </c>
      <c r="L94" s="3" t="str">
        <f t="shared" si="1"/>
        <v>VAN_TIET 91_TUAN 23_BAI 7_CHUDE 7</v>
      </c>
    </row>
    <row r="95" spans="1:12" ht="33">
      <c r="A95" s="9">
        <v>92</v>
      </c>
      <c r="B95" s="9">
        <v>92</v>
      </c>
      <c r="C95" s="9">
        <v>24</v>
      </c>
      <c r="D95" s="9">
        <v>7</v>
      </c>
      <c r="E95" s="33" t="s">
        <v>132</v>
      </c>
      <c r="F95" s="9">
        <v>7</v>
      </c>
      <c r="G95" s="33" t="s">
        <v>128</v>
      </c>
      <c r="H95" s="32" t="s">
        <v>87</v>
      </c>
      <c r="I95" s="8" t="s">
        <v>40</v>
      </c>
      <c r="J95" s="43" t="s">
        <v>88</v>
      </c>
      <c r="K95" s="37" t="s">
        <v>19</v>
      </c>
      <c r="L95" s="3" t="str">
        <f t="shared" si="1"/>
        <v>VAN_TIET 92_TUAN 24_BAI 7_CHUDE 7</v>
      </c>
    </row>
    <row r="96" spans="1:12" ht="33">
      <c r="A96" s="9">
        <v>93</v>
      </c>
      <c r="B96" s="9">
        <v>93</v>
      </c>
      <c r="C96" s="9">
        <v>24</v>
      </c>
      <c r="D96" s="9">
        <v>7</v>
      </c>
      <c r="E96" s="33" t="s">
        <v>133</v>
      </c>
      <c r="F96" s="9">
        <v>7</v>
      </c>
      <c r="G96" s="33" t="s">
        <v>128</v>
      </c>
      <c r="H96" s="32" t="s">
        <v>87</v>
      </c>
      <c r="I96" s="8" t="s">
        <v>40</v>
      </c>
      <c r="J96" s="43" t="s">
        <v>88</v>
      </c>
      <c r="K96" s="37" t="s">
        <v>19</v>
      </c>
      <c r="L96" s="3" t="str">
        <f t="shared" si="1"/>
        <v>VAN_TIET 93_TUAN 24_BAI 7_CHUDE 7</v>
      </c>
    </row>
    <row r="97" spans="1:12" ht="49.5">
      <c r="A97" s="9">
        <v>94</v>
      </c>
      <c r="B97" s="9">
        <v>94</v>
      </c>
      <c r="C97" s="9">
        <v>24</v>
      </c>
      <c r="D97" s="9">
        <v>7</v>
      </c>
      <c r="E97" s="33" t="s">
        <v>56</v>
      </c>
      <c r="F97" s="9">
        <v>7</v>
      </c>
      <c r="G97" s="33" t="s">
        <v>128</v>
      </c>
      <c r="H97" s="32" t="s">
        <v>87</v>
      </c>
      <c r="I97" s="8" t="s">
        <v>40</v>
      </c>
      <c r="J97" s="43" t="s">
        <v>88</v>
      </c>
      <c r="K97" s="37" t="s">
        <v>19</v>
      </c>
      <c r="L97" s="3" t="str">
        <f t="shared" si="1"/>
        <v>VAN_TIET 94_TUAN 24_BAI 7_CHUDE 7</v>
      </c>
    </row>
    <row r="98" spans="1:12" ht="62.25" customHeight="1">
      <c r="A98" s="9">
        <v>95</v>
      </c>
      <c r="B98" s="9">
        <v>95</v>
      </c>
      <c r="C98" s="9">
        <v>24</v>
      </c>
      <c r="D98" s="9">
        <v>7</v>
      </c>
      <c r="E98" s="33" t="s">
        <v>56</v>
      </c>
      <c r="F98" s="9">
        <v>7</v>
      </c>
      <c r="G98" s="33" t="s">
        <v>128</v>
      </c>
      <c r="H98" s="32" t="s">
        <v>87</v>
      </c>
      <c r="I98" s="8" t="s">
        <v>40</v>
      </c>
      <c r="J98" s="43" t="s">
        <v>88</v>
      </c>
      <c r="K98" s="37" t="s">
        <v>19</v>
      </c>
      <c r="L98" s="3" t="str">
        <f t="shared" si="1"/>
        <v>VAN_TIET 95_TUAN 24_BAI 7_CHUDE 7</v>
      </c>
    </row>
    <row r="99" spans="1:12">
      <c r="A99" s="9">
        <v>96</v>
      </c>
      <c r="B99" s="9">
        <v>96</v>
      </c>
      <c r="C99" s="9">
        <v>24</v>
      </c>
      <c r="D99" s="9">
        <v>7</v>
      </c>
      <c r="E99" s="33" t="s">
        <v>57</v>
      </c>
      <c r="F99" s="9">
        <v>7</v>
      </c>
      <c r="G99" s="33" t="s">
        <v>128</v>
      </c>
      <c r="H99" s="32" t="s">
        <v>87</v>
      </c>
      <c r="I99" s="8" t="s">
        <v>40</v>
      </c>
      <c r="J99" s="43" t="s">
        <v>88</v>
      </c>
      <c r="K99" s="37" t="s">
        <v>19</v>
      </c>
      <c r="L99" s="3" t="str">
        <f t="shared" si="1"/>
        <v>VAN_TIET 96_TUAN 24_BAI 7_CHUDE 7</v>
      </c>
    </row>
    <row r="100" spans="1:12" ht="33">
      <c r="A100" s="9">
        <v>97</v>
      </c>
      <c r="B100" s="9">
        <v>97</v>
      </c>
      <c r="C100" s="9">
        <v>25</v>
      </c>
      <c r="D100" s="9">
        <v>8</v>
      </c>
      <c r="E100" s="33" t="s">
        <v>134</v>
      </c>
      <c r="F100" s="9">
        <v>8</v>
      </c>
      <c r="G100" s="33" t="s">
        <v>135</v>
      </c>
      <c r="H100" s="36" t="s">
        <v>89</v>
      </c>
      <c r="I100" s="8" t="s">
        <v>40</v>
      </c>
      <c r="J100" s="90" t="s">
        <v>90</v>
      </c>
      <c r="K100" s="36" t="s">
        <v>16</v>
      </c>
      <c r="L100" s="3" t="str">
        <f t="shared" si="1"/>
        <v>VAN_TIET 97_TUAN 25_BAI 8_CHUDE 8</v>
      </c>
    </row>
    <row r="101" spans="1:12" ht="33">
      <c r="A101" s="9">
        <v>98</v>
      </c>
      <c r="B101" s="9">
        <v>98</v>
      </c>
      <c r="C101" s="9">
        <v>25</v>
      </c>
      <c r="D101" s="9">
        <v>8</v>
      </c>
      <c r="E101" s="33" t="s">
        <v>134</v>
      </c>
      <c r="F101" s="9">
        <v>8</v>
      </c>
      <c r="G101" s="33" t="s">
        <v>135</v>
      </c>
      <c r="H101" s="36" t="s">
        <v>89</v>
      </c>
      <c r="I101" s="8" t="s">
        <v>40</v>
      </c>
      <c r="J101" s="90" t="s">
        <v>90</v>
      </c>
      <c r="K101" s="36" t="s">
        <v>16</v>
      </c>
      <c r="L101" s="3" t="str">
        <f t="shared" si="1"/>
        <v>VAN_TIET 98_TUAN 25_BAI 8_CHUDE 8</v>
      </c>
    </row>
    <row r="102" spans="1:12" ht="33">
      <c r="A102" s="9">
        <v>99</v>
      </c>
      <c r="B102" s="9">
        <v>99</v>
      </c>
      <c r="C102" s="9">
        <v>25</v>
      </c>
      <c r="D102" s="9">
        <v>8</v>
      </c>
      <c r="E102" s="33" t="s">
        <v>136</v>
      </c>
      <c r="F102" s="9">
        <v>8</v>
      </c>
      <c r="G102" s="33" t="s">
        <v>135</v>
      </c>
      <c r="H102" s="36" t="s">
        <v>89</v>
      </c>
      <c r="I102" s="8" t="s">
        <v>40</v>
      </c>
      <c r="J102" s="90" t="s">
        <v>90</v>
      </c>
      <c r="K102" s="36" t="s">
        <v>16</v>
      </c>
      <c r="L102" s="3" t="str">
        <f t="shared" si="1"/>
        <v>VAN_TIET 99_TUAN 25_BAI 8_CHUDE 8</v>
      </c>
    </row>
    <row r="103" spans="1:12" ht="33">
      <c r="A103" s="9">
        <v>100</v>
      </c>
      <c r="B103" s="9">
        <v>100</v>
      </c>
      <c r="C103" s="9">
        <v>25</v>
      </c>
      <c r="D103" s="9">
        <v>8</v>
      </c>
      <c r="E103" s="33" t="s">
        <v>137</v>
      </c>
      <c r="F103" s="9">
        <v>8</v>
      </c>
      <c r="G103" s="33" t="s">
        <v>135</v>
      </c>
      <c r="H103" s="36" t="s">
        <v>89</v>
      </c>
      <c r="I103" s="8" t="s">
        <v>40</v>
      </c>
      <c r="J103" s="90" t="s">
        <v>90</v>
      </c>
      <c r="K103" s="36" t="s">
        <v>16</v>
      </c>
      <c r="L103" s="3" t="str">
        <f t="shared" si="1"/>
        <v>VAN_TIET 100_TUAN 25_BAI 8_CHUDE 8</v>
      </c>
    </row>
    <row r="104" spans="1:12" ht="33">
      <c r="A104" s="9">
        <v>101</v>
      </c>
      <c r="B104" s="9">
        <v>101</v>
      </c>
      <c r="C104" s="9">
        <v>26</v>
      </c>
      <c r="D104" s="9">
        <v>8</v>
      </c>
      <c r="E104" s="33" t="s">
        <v>138</v>
      </c>
      <c r="F104" s="9">
        <v>8</v>
      </c>
      <c r="G104" s="33" t="s">
        <v>135</v>
      </c>
      <c r="H104" s="36" t="s">
        <v>89</v>
      </c>
      <c r="I104" s="8" t="s">
        <v>40</v>
      </c>
      <c r="J104" s="90" t="s">
        <v>90</v>
      </c>
      <c r="K104" s="36" t="s">
        <v>16</v>
      </c>
      <c r="L104" s="3" t="str">
        <f t="shared" si="1"/>
        <v>VAN_TIET 101_TUAN 26_BAI 8_CHUDE 8</v>
      </c>
    </row>
    <row r="105" spans="1:12">
      <c r="A105" s="9">
        <v>102</v>
      </c>
      <c r="B105" s="9">
        <v>102</v>
      </c>
      <c r="C105" s="9">
        <v>26</v>
      </c>
      <c r="D105" s="9">
        <v>8</v>
      </c>
      <c r="E105" s="39" t="s">
        <v>139</v>
      </c>
      <c r="F105" s="9">
        <v>8</v>
      </c>
      <c r="G105" s="33" t="s">
        <v>135</v>
      </c>
      <c r="H105" s="36" t="s">
        <v>89</v>
      </c>
      <c r="I105" s="8" t="s">
        <v>40</v>
      </c>
      <c r="J105" s="90" t="s">
        <v>90</v>
      </c>
      <c r="K105" s="36" t="s">
        <v>16</v>
      </c>
      <c r="L105" s="3" t="str">
        <f t="shared" si="1"/>
        <v>VAN_TIET 102_TUAN 26_BAI 8_CHUDE 8</v>
      </c>
    </row>
    <row r="106" spans="1:12">
      <c r="A106" s="9">
        <v>103</v>
      </c>
      <c r="B106" s="9">
        <v>103</v>
      </c>
      <c r="C106" s="9">
        <v>26</v>
      </c>
      <c r="D106" s="9">
        <v>8</v>
      </c>
      <c r="E106" s="39" t="s">
        <v>140</v>
      </c>
      <c r="F106" s="9">
        <v>8</v>
      </c>
      <c r="G106" s="33" t="s">
        <v>135</v>
      </c>
      <c r="H106" s="32" t="s">
        <v>52</v>
      </c>
      <c r="I106" s="8" t="s">
        <v>40</v>
      </c>
      <c r="J106" s="43" t="s">
        <v>53</v>
      </c>
      <c r="K106" s="37" t="s">
        <v>17</v>
      </c>
      <c r="L106" s="3" t="str">
        <f t="shared" si="1"/>
        <v>VAN_TIET 103_TUAN 26_BAI 8_CHUDE 8</v>
      </c>
    </row>
    <row r="107" spans="1:12" ht="49.5">
      <c r="A107" s="9">
        <v>104</v>
      </c>
      <c r="B107" s="9">
        <v>104</v>
      </c>
      <c r="C107" s="9">
        <v>27</v>
      </c>
      <c r="D107" s="9">
        <v>8</v>
      </c>
      <c r="E107" s="33" t="s">
        <v>141</v>
      </c>
      <c r="F107" s="9">
        <v>8</v>
      </c>
      <c r="G107" s="33" t="s">
        <v>135</v>
      </c>
      <c r="H107" s="32" t="s">
        <v>52</v>
      </c>
      <c r="I107" s="8" t="s">
        <v>40</v>
      </c>
      <c r="J107" s="43" t="s">
        <v>53</v>
      </c>
      <c r="K107" s="37" t="s">
        <v>17</v>
      </c>
      <c r="L107" s="3" t="str">
        <f t="shared" si="1"/>
        <v>VAN_TIET 104_TUAN 27_BAI 8_CHUDE 8</v>
      </c>
    </row>
    <row r="108" spans="1:12" ht="49.5">
      <c r="A108" s="9">
        <v>105</v>
      </c>
      <c r="B108" s="38">
        <v>105</v>
      </c>
      <c r="C108" s="9">
        <v>27</v>
      </c>
      <c r="D108" s="9">
        <v>8</v>
      </c>
      <c r="E108" s="33" t="s">
        <v>142</v>
      </c>
      <c r="F108" s="9">
        <v>8</v>
      </c>
      <c r="G108" s="33" t="s">
        <v>135</v>
      </c>
      <c r="H108" s="32" t="s">
        <v>143</v>
      </c>
      <c r="I108" s="8" t="s">
        <v>40</v>
      </c>
      <c r="J108" s="43" t="s">
        <v>144</v>
      </c>
      <c r="K108" s="36" t="s">
        <v>27</v>
      </c>
      <c r="L108" s="3" t="str">
        <f t="shared" si="1"/>
        <v>VAN_TIET 105_TUAN 27_BAI 8_CHUDE 8</v>
      </c>
    </row>
    <row r="109" spans="1:12" ht="49.5">
      <c r="A109" s="9">
        <v>106</v>
      </c>
      <c r="B109" s="38">
        <v>106</v>
      </c>
      <c r="C109" s="9">
        <v>27</v>
      </c>
      <c r="D109" s="9">
        <v>8</v>
      </c>
      <c r="E109" s="33" t="s">
        <v>142</v>
      </c>
      <c r="F109" s="9">
        <v>8</v>
      </c>
      <c r="G109" s="33" t="s">
        <v>135</v>
      </c>
      <c r="H109" s="32" t="s">
        <v>143</v>
      </c>
      <c r="I109" s="8" t="s">
        <v>40</v>
      </c>
      <c r="J109" s="43" t="s">
        <v>144</v>
      </c>
      <c r="K109" s="36" t="s">
        <v>27</v>
      </c>
      <c r="L109" s="3" t="str">
        <f t="shared" si="1"/>
        <v>VAN_TIET 106_TUAN 27_BAI 8_CHUDE 8</v>
      </c>
    </row>
    <row r="110" spans="1:12" ht="33">
      <c r="A110" s="9">
        <v>107</v>
      </c>
      <c r="B110" s="38">
        <v>107</v>
      </c>
      <c r="C110" s="9">
        <v>28</v>
      </c>
      <c r="D110" s="9">
        <v>8</v>
      </c>
      <c r="E110" s="33" t="s">
        <v>145</v>
      </c>
      <c r="F110" s="9">
        <v>8</v>
      </c>
      <c r="G110" s="33" t="s">
        <v>135</v>
      </c>
      <c r="H110" s="32" t="s">
        <v>143</v>
      </c>
      <c r="I110" s="8" t="s">
        <v>40</v>
      </c>
      <c r="J110" s="43" t="s">
        <v>144</v>
      </c>
      <c r="K110" s="36" t="s">
        <v>27</v>
      </c>
      <c r="L110" s="3" t="str">
        <f t="shared" si="1"/>
        <v>VAN_TIET 107_TUAN 28_BAI 8_CHUDE 8</v>
      </c>
    </row>
    <row r="111" spans="1:12" ht="51" customHeight="1">
      <c r="A111" s="9">
        <v>108</v>
      </c>
      <c r="B111" s="38">
        <v>108</v>
      </c>
      <c r="C111" s="9">
        <v>28</v>
      </c>
      <c r="D111" s="9">
        <v>8</v>
      </c>
      <c r="E111" s="33" t="s">
        <v>145</v>
      </c>
      <c r="F111" s="9">
        <v>8</v>
      </c>
      <c r="G111" s="33" t="s">
        <v>135</v>
      </c>
      <c r="H111" s="32" t="s">
        <v>143</v>
      </c>
      <c r="I111" s="8" t="s">
        <v>40</v>
      </c>
      <c r="J111" s="43" t="s">
        <v>144</v>
      </c>
      <c r="K111" s="36" t="s">
        <v>27</v>
      </c>
      <c r="L111" s="3" t="str">
        <f t="shared" si="1"/>
        <v>VAN_TIET 108_TUAN 28_BAI 8_CHUDE 8</v>
      </c>
    </row>
    <row r="112" spans="1:12" ht="51" customHeight="1">
      <c r="A112" s="9">
        <v>109</v>
      </c>
      <c r="B112" s="38">
        <v>109</v>
      </c>
      <c r="C112" s="9">
        <v>28</v>
      </c>
      <c r="D112" s="9">
        <v>8</v>
      </c>
      <c r="E112" s="33" t="s">
        <v>57</v>
      </c>
      <c r="F112" s="9">
        <v>8</v>
      </c>
      <c r="G112" s="33" t="s">
        <v>135</v>
      </c>
      <c r="H112" s="32" t="s">
        <v>143</v>
      </c>
      <c r="I112" s="8" t="s">
        <v>40</v>
      </c>
      <c r="J112" s="43" t="s">
        <v>144</v>
      </c>
      <c r="K112" s="36" t="s">
        <v>27</v>
      </c>
      <c r="L112" s="3" t="str">
        <f t="shared" si="1"/>
        <v>VAN_TIET 109_TUAN 28_BAI 8_CHUDE 8</v>
      </c>
    </row>
    <row r="113" spans="1:12" ht="51" customHeight="1">
      <c r="A113" s="9">
        <v>110</v>
      </c>
      <c r="B113" s="38">
        <v>110</v>
      </c>
      <c r="C113" s="9">
        <v>28</v>
      </c>
      <c r="D113" s="9">
        <v>8</v>
      </c>
      <c r="E113" s="33" t="s">
        <v>57</v>
      </c>
      <c r="F113" s="9">
        <v>8</v>
      </c>
      <c r="G113" s="33" t="s">
        <v>135</v>
      </c>
      <c r="H113" s="32" t="s">
        <v>143</v>
      </c>
      <c r="I113" s="8" t="s">
        <v>40</v>
      </c>
      <c r="J113" s="43" t="s">
        <v>144</v>
      </c>
      <c r="K113" s="36" t="s">
        <v>27</v>
      </c>
      <c r="L113" s="3" t="str">
        <f t="shared" si="1"/>
        <v>VAN_TIET 110_TUAN 28_BAI 8_CHUDE 8</v>
      </c>
    </row>
    <row r="114" spans="1:12">
      <c r="A114" s="9">
        <v>111</v>
      </c>
      <c r="B114" s="38">
        <v>111</v>
      </c>
      <c r="C114" s="9">
        <v>28</v>
      </c>
      <c r="D114" s="9">
        <v>8</v>
      </c>
      <c r="E114" s="33" t="s">
        <v>57</v>
      </c>
      <c r="F114" s="9">
        <v>8</v>
      </c>
      <c r="G114" s="33" t="s">
        <v>135</v>
      </c>
      <c r="H114" s="32" t="s">
        <v>143</v>
      </c>
      <c r="I114" s="8" t="s">
        <v>40</v>
      </c>
      <c r="J114" s="43" t="s">
        <v>144</v>
      </c>
      <c r="K114" s="36" t="s">
        <v>27</v>
      </c>
      <c r="L114" s="3" t="str">
        <f t="shared" si="1"/>
        <v>VAN_TIET 111_TUAN 28_BAI 8_CHUDE 8</v>
      </c>
    </row>
    <row r="115" spans="1:12" ht="33">
      <c r="A115" s="9">
        <v>112</v>
      </c>
      <c r="B115" s="38">
        <v>112</v>
      </c>
      <c r="C115" s="9">
        <v>29</v>
      </c>
      <c r="D115" s="9">
        <v>9</v>
      </c>
      <c r="E115" s="33" t="s">
        <v>146</v>
      </c>
      <c r="F115" s="9">
        <v>9</v>
      </c>
      <c r="G115" s="33" t="s">
        <v>147</v>
      </c>
      <c r="H115" s="36" t="s">
        <v>82</v>
      </c>
      <c r="I115" s="8" t="s">
        <v>40</v>
      </c>
      <c r="J115" s="90" t="s">
        <v>83</v>
      </c>
      <c r="K115" s="36" t="s">
        <v>21</v>
      </c>
      <c r="L115" s="3" t="str">
        <f t="shared" si="1"/>
        <v>VAN_TIET 112_TUAN 29_BAI 9_CHUDE 9</v>
      </c>
    </row>
    <row r="116" spans="1:12" ht="33">
      <c r="A116" s="9">
        <v>113</v>
      </c>
      <c r="B116" s="38">
        <v>113</v>
      </c>
      <c r="C116" s="9">
        <v>29</v>
      </c>
      <c r="D116" s="9">
        <v>9</v>
      </c>
      <c r="E116" s="33" t="s">
        <v>146</v>
      </c>
      <c r="F116" s="9">
        <v>9</v>
      </c>
      <c r="G116" s="33" t="s">
        <v>147</v>
      </c>
      <c r="H116" s="36" t="s">
        <v>82</v>
      </c>
      <c r="I116" s="8" t="s">
        <v>40</v>
      </c>
      <c r="J116" s="90" t="s">
        <v>83</v>
      </c>
      <c r="K116" s="36" t="s">
        <v>21</v>
      </c>
      <c r="L116" s="3" t="str">
        <f t="shared" si="1"/>
        <v>VAN_TIET 113_TUAN 29_BAI 9_CHUDE 9</v>
      </c>
    </row>
    <row r="117" spans="1:12" ht="33">
      <c r="A117" s="9">
        <v>114</v>
      </c>
      <c r="B117" s="38">
        <v>114</v>
      </c>
      <c r="C117" s="9">
        <v>29</v>
      </c>
      <c r="D117" s="9">
        <v>9</v>
      </c>
      <c r="E117" s="33" t="s">
        <v>148</v>
      </c>
      <c r="F117" s="9">
        <v>9</v>
      </c>
      <c r="G117" s="33" t="s">
        <v>147</v>
      </c>
      <c r="H117" s="36" t="s">
        <v>82</v>
      </c>
      <c r="I117" s="8" t="s">
        <v>40</v>
      </c>
      <c r="J117" s="90" t="s">
        <v>83</v>
      </c>
      <c r="K117" s="36" t="s">
        <v>21</v>
      </c>
      <c r="L117" s="3" t="str">
        <f t="shared" si="1"/>
        <v>VAN_TIET 114_TUAN 29_BAI 9_CHUDE 9</v>
      </c>
    </row>
    <row r="118" spans="1:12" ht="33">
      <c r="A118" s="9">
        <v>115</v>
      </c>
      <c r="B118" s="38">
        <v>115</v>
      </c>
      <c r="C118" s="9">
        <v>29</v>
      </c>
      <c r="D118" s="9">
        <v>9</v>
      </c>
      <c r="E118" s="33" t="s">
        <v>148</v>
      </c>
      <c r="F118" s="9">
        <v>9</v>
      </c>
      <c r="G118" s="33" t="s">
        <v>147</v>
      </c>
      <c r="H118" s="36" t="s">
        <v>82</v>
      </c>
      <c r="I118" s="8" t="s">
        <v>40</v>
      </c>
      <c r="J118" s="90" t="s">
        <v>83</v>
      </c>
      <c r="K118" s="36" t="s">
        <v>21</v>
      </c>
      <c r="L118" s="3" t="str">
        <f t="shared" si="1"/>
        <v>VAN_TIET 115_TUAN 29_BAI 9_CHUDE 9</v>
      </c>
    </row>
    <row r="119" spans="1:12" ht="33">
      <c r="A119" s="9">
        <v>116</v>
      </c>
      <c r="B119" s="9">
        <v>116</v>
      </c>
      <c r="C119" s="9">
        <v>29</v>
      </c>
      <c r="D119" s="9">
        <v>9</v>
      </c>
      <c r="E119" s="33" t="s">
        <v>149</v>
      </c>
      <c r="F119" s="9">
        <v>9</v>
      </c>
      <c r="G119" s="33" t="s">
        <v>147</v>
      </c>
      <c r="H119" s="36" t="s">
        <v>82</v>
      </c>
      <c r="I119" s="8" t="s">
        <v>40</v>
      </c>
      <c r="J119" s="90" t="s">
        <v>83</v>
      </c>
      <c r="K119" s="36" t="s">
        <v>21</v>
      </c>
      <c r="L119" s="3" t="str">
        <f t="shared" si="1"/>
        <v>VAN_TIET 116_TUAN 29_BAI 9_CHUDE 9</v>
      </c>
    </row>
    <row r="120" spans="1:12" ht="33">
      <c r="A120" s="9">
        <v>117</v>
      </c>
      <c r="B120" s="9">
        <v>117</v>
      </c>
      <c r="C120" s="9">
        <v>30</v>
      </c>
      <c r="D120" s="9">
        <v>9</v>
      </c>
      <c r="E120" s="33" t="s">
        <v>64</v>
      </c>
      <c r="F120" s="9">
        <v>9</v>
      </c>
      <c r="G120" s="33" t="s">
        <v>147</v>
      </c>
      <c r="H120" s="36" t="s">
        <v>82</v>
      </c>
      <c r="I120" s="8" t="s">
        <v>40</v>
      </c>
      <c r="J120" s="90" t="s">
        <v>83</v>
      </c>
      <c r="K120" s="36" t="s">
        <v>21</v>
      </c>
      <c r="L120" s="3" t="str">
        <f t="shared" si="1"/>
        <v>VAN_TIET 117_TUAN 30_BAI 9_CHUDE 9</v>
      </c>
    </row>
    <row r="121" spans="1:12" ht="49.5">
      <c r="A121" s="9">
        <v>118</v>
      </c>
      <c r="B121" s="9">
        <v>118</v>
      </c>
      <c r="C121" s="9">
        <v>30</v>
      </c>
      <c r="D121" s="9">
        <v>9</v>
      </c>
      <c r="E121" s="39" t="s">
        <v>150</v>
      </c>
      <c r="F121" s="9">
        <v>9</v>
      </c>
      <c r="G121" s="33" t="s">
        <v>147</v>
      </c>
      <c r="H121" s="32" t="s">
        <v>77</v>
      </c>
      <c r="I121" s="8" t="s">
        <v>40</v>
      </c>
      <c r="J121" s="43" t="s">
        <v>78</v>
      </c>
      <c r="K121" s="36" t="s">
        <v>32</v>
      </c>
      <c r="L121" s="3" t="str">
        <f t="shared" si="1"/>
        <v>VAN_TIET 118_TUAN 30_BAI 9_CHUDE 9</v>
      </c>
    </row>
    <row r="122" spans="1:12" ht="33">
      <c r="A122" s="9">
        <v>119</v>
      </c>
      <c r="B122" s="9">
        <v>119</v>
      </c>
      <c r="C122" s="9">
        <v>31</v>
      </c>
      <c r="D122" s="9">
        <v>9</v>
      </c>
      <c r="E122" s="33" t="s">
        <v>151</v>
      </c>
      <c r="F122" s="9">
        <v>9</v>
      </c>
      <c r="G122" s="33" t="s">
        <v>147</v>
      </c>
      <c r="H122" s="32" t="s">
        <v>77</v>
      </c>
      <c r="I122" s="8" t="s">
        <v>40</v>
      </c>
      <c r="J122" s="43" t="s">
        <v>78</v>
      </c>
      <c r="K122" s="36" t="s">
        <v>32</v>
      </c>
      <c r="L122" s="3" t="str">
        <f t="shared" si="1"/>
        <v>VAN_TIET 119_TUAN 31_BAI 9_CHUDE 9</v>
      </c>
    </row>
    <row r="123" spans="1:12" ht="33">
      <c r="A123" s="9">
        <v>120</v>
      </c>
      <c r="B123" s="38">
        <v>120</v>
      </c>
      <c r="C123" s="9">
        <v>31</v>
      </c>
      <c r="D123" s="9">
        <v>9</v>
      </c>
      <c r="E123" s="33" t="s">
        <v>152</v>
      </c>
      <c r="F123" s="9">
        <v>9</v>
      </c>
      <c r="G123" s="33" t="s">
        <v>147</v>
      </c>
      <c r="H123" s="32" t="s">
        <v>77</v>
      </c>
      <c r="I123" s="8" t="s">
        <v>40</v>
      </c>
      <c r="J123" s="43" t="s">
        <v>78</v>
      </c>
      <c r="K123" s="36" t="s">
        <v>32</v>
      </c>
      <c r="L123" s="3" t="str">
        <f t="shared" si="1"/>
        <v>VAN_TIET 120_TUAN 31_BAI 9_CHUDE 9</v>
      </c>
    </row>
    <row r="124" spans="1:12" ht="33">
      <c r="A124" s="9">
        <v>121</v>
      </c>
      <c r="B124" s="38">
        <v>121</v>
      </c>
      <c r="C124" s="9">
        <v>31</v>
      </c>
      <c r="D124" s="9">
        <v>9</v>
      </c>
      <c r="E124" s="33" t="s">
        <v>152</v>
      </c>
      <c r="F124" s="9">
        <v>9</v>
      </c>
      <c r="G124" s="33" t="s">
        <v>147</v>
      </c>
      <c r="H124" s="32" t="s">
        <v>77</v>
      </c>
      <c r="I124" s="8" t="s">
        <v>40</v>
      </c>
      <c r="J124" s="43" t="s">
        <v>78</v>
      </c>
      <c r="K124" s="36" t="s">
        <v>32</v>
      </c>
      <c r="L124" s="3" t="str">
        <f t="shared" si="1"/>
        <v>VAN_TIET 121_TUAN 31_BAI 9_CHUDE 9</v>
      </c>
    </row>
    <row r="125" spans="1:12" ht="49.5">
      <c r="A125" s="9">
        <v>122</v>
      </c>
      <c r="B125" s="9">
        <v>122</v>
      </c>
      <c r="C125" s="9">
        <v>31</v>
      </c>
      <c r="D125" s="9">
        <v>9</v>
      </c>
      <c r="E125" s="33" t="s">
        <v>153</v>
      </c>
      <c r="F125" s="9">
        <v>9</v>
      </c>
      <c r="G125" s="33" t="s">
        <v>147</v>
      </c>
      <c r="H125" s="32" t="s">
        <v>77</v>
      </c>
      <c r="I125" s="8" t="s">
        <v>40</v>
      </c>
      <c r="J125" s="43" t="s">
        <v>78</v>
      </c>
      <c r="K125" s="36" t="s">
        <v>32</v>
      </c>
      <c r="L125" s="3" t="str">
        <f t="shared" si="1"/>
        <v>VAN_TIET 122_TUAN 31_BAI 9_CHUDE 9</v>
      </c>
    </row>
    <row r="126" spans="1:12">
      <c r="A126" s="9">
        <v>123</v>
      </c>
      <c r="B126" s="9">
        <v>123</v>
      </c>
      <c r="C126" s="9">
        <v>31</v>
      </c>
      <c r="D126" s="9">
        <v>9</v>
      </c>
      <c r="E126" s="33" t="s">
        <v>57</v>
      </c>
      <c r="F126" s="9">
        <v>9</v>
      </c>
      <c r="G126" s="33" t="s">
        <v>147</v>
      </c>
      <c r="H126" s="32" t="s">
        <v>77</v>
      </c>
      <c r="I126" s="8" t="s">
        <v>40</v>
      </c>
      <c r="J126" s="43" t="s">
        <v>78</v>
      </c>
      <c r="K126" s="36" t="s">
        <v>32</v>
      </c>
      <c r="L126" s="3" t="str">
        <f t="shared" si="1"/>
        <v>VAN_TIET 123_TUAN 31_BAI 9_CHUDE 9</v>
      </c>
    </row>
    <row r="127" spans="1:12" ht="49.5">
      <c r="A127" s="9">
        <v>124</v>
      </c>
      <c r="B127" s="38">
        <v>124</v>
      </c>
      <c r="C127" s="9">
        <v>32</v>
      </c>
      <c r="D127" s="9">
        <v>10</v>
      </c>
      <c r="E127" s="33" t="s">
        <v>154</v>
      </c>
      <c r="F127" s="9">
        <v>10</v>
      </c>
      <c r="G127" s="33" t="s">
        <v>155</v>
      </c>
      <c r="H127" s="36" t="s">
        <v>156</v>
      </c>
      <c r="I127" s="8" t="s">
        <v>40</v>
      </c>
      <c r="J127" s="43" t="s">
        <v>157</v>
      </c>
      <c r="K127" s="36" t="s">
        <v>29</v>
      </c>
      <c r="L127" s="3" t="str">
        <f t="shared" si="1"/>
        <v>VAN_TIET 124_TUAN 32_BAI 10_CHUDE 10</v>
      </c>
    </row>
    <row r="128" spans="1:12" ht="49.5">
      <c r="A128" s="9">
        <v>125</v>
      </c>
      <c r="B128" s="38">
        <v>125</v>
      </c>
      <c r="C128" s="9">
        <v>32</v>
      </c>
      <c r="D128" s="9">
        <v>10</v>
      </c>
      <c r="E128" s="33" t="s">
        <v>154</v>
      </c>
      <c r="F128" s="9">
        <v>10</v>
      </c>
      <c r="G128" s="33" t="s">
        <v>155</v>
      </c>
      <c r="H128" s="36" t="s">
        <v>156</v>
      </c>
      <c r="I128" s="8" t="s">
        <v>40</v>
      </c>
      <c r="J128" s="43" t="s">
        <v>157</v>
      </c>
      <c r="K128" s="36" t="s">
        <v>29</v>
      </c>
      <c r="L128" s="3" t="str">
        <f t="shared" si="1"/>
        <v>VAN_TIET 125_TUAN 32_BAI 10_CHUDE 10</v>
      </c>
    </row>
    <row r="129" spans="1:12" ht="33">
      <c r="A129" s="9">
        <v>126</v>
      </c>
      <c r="B129" s="38">
        <v>126</v>
      </c>
      <c r="C129" s="9">
        <v>32</v>
      </c>
      <c r="D129" s="9">
        <v>10</v>
      </c>
      <c r="E129" s="33" t="s">
        <v>158</v>
      </c>
      <c r="F129" s="9">
        <v>10</v>
      </c>
      <c r="G129" s="33" t="s">
        <v>155</v>
      </c>
      <c r="H129" s="36" t="s">
        <v>156</v>
      </c>
      <c r="I129" s="8" t="s">
        <v>40</v>
      </c>
      <c r="J129" s="43" t="s">
        <v>157</v>
      </c>
      <c r="K129" s="36" t="s">
        <v>29</v>
      </c>
      <c r="L129" s="3" t="str">
        <f t="shared" si="1"/>
        <v>VAN_TIET 126_TUAN 32_BAI 10_CHUDE 10</v>
      </c>
    </row>
    <row r="130" spans="1:12" ht="33">
      <c r="A130" s="9">
        <v>127</v>
      </c>
      <c r="B130" s="38">
        <v>127</v>
      </c>
      <c r="C130" s="9">
        <v>32</v>
      </c>
      <c r="D130" s="9">
        <v>10</v>
      </c>
      <c r="E130" s="33" t="s">
        <v>158</v>
      </c>
      <c r="F130" s="9">
        <v>10</v>
      </c>
      <c r="G130" s="33" t="s">
        <v>155</v>
      </c>
      <c r="H130" s="36" t="s">
        <v>156</v>
      </c>
      <c r="I130" s="8" t="s">
        <v>40</v>
      </c>
      <c r="J130" s="90" t="s">
        <v>157</v>
      </c>
      <c r="K130" s="36" t="s">
        <v>29</v>
      </c>
      <c r="L130" s="3" t="str">
        <f t="shared" si="1"/>
        <v>VAN_TIET 127_TUAN 32_BAI 10_CHUDE 10</v>
      </c>
    </row>
    <row r="131" spans="1:12" ht="33">
      <c r="A131" s="9">
        <v>128</v>
      </c>
      <c r="B131" s="9">
        <v>128</v>
      </c>
      <c r="C131" s="9">
        <v>32</v>
      </c>
      <c r="D131" s="9">
        <v>10</v>
      </c>
      <c r="E131" s="33" t="s">
        <v>159</v>
      </c>
      <c r="F131" s="9">
        <v>10</v>
      </c>
      <c r="G131" s="33" t="s">
        <v>155</v>
      </c>
      <c r="H131" s="36" t="s">
        <v>156</v>
      </c>
      <c r="I131" s="8" t="s">
        <v>40</v>
      </c>
      <c r="J131" s="90" t="s">
        <v>157</v>
      </c>
      <c r="K131" s="36" t="s">
        <v>29</v>
      </c>
      <c r="L131" s="3" t="str">
        <f t="shared" si="1"/>
        <v>VAN_TIET 128_TUAN 32_BAI 10_CHUDE 10</v>
      </c>
    </row>
    <row r="132" spans="1:12" ht="33">
      <c r="A132" s="9">
        <v>129</v>
      </c>
      <c r="B132" s="9">
        <v>129</v>
      </c>
      <c r="C132" s="9">
        <v>33</v>
      </c>
      <c r="D132" s="9">
        <v>10</v>
      </c>
      <c r="E132" s="33" t="s">
        <v>64</v>
      </c>
      <c r="F132" s="9">
        <v>10</v>
      </c>
      <c r="G132" s="33" t="s">
        <v>155</v>
      </c>
      <c r="H132" s="36" t="s">
        <v>156</v>
      </c>
      <c r="I132" s="8" t="s">
        <v>40</v>
      </c>
      <c r="J132" s="90" t="s">
        <v>157</v>
      </c>
      <c r="K132" s="36" t="s">
        <v>29</v>
      </c>
      <c r="L132" s="3" t="str">
        <f t="shared" ref="L132:L143" si="2">"VAN_TIET "&amp;B132&amp;"_TUAN "&amp;C132&amp;"_BAI "&amp;D132&amp;"_CHUDE "&amp;F132</f>
        <v>VAN_TIET 129_TUAN 33_BAI 10_CHUDE 10</v>
      </c>
    </row>
    <row r="133" spans="1:12">
      <c r="A133" s="9">
        <v>130</v>
      </c>
      <c r="B133" s="9">
        <v>130</v>
      </c>
      <c r="C133" s="9">
        <v>33</v>
      </c>
      <c r="D133" s="9">
        <v>10</v>
      </c>
      <c r="E133" s="39" t="s">
        <v>160</v>
      </c>
      <c r="F133" s="9">
        <v>10</v>
      </c>
      <c r="G133" s="33" t="s">
        <v>155</v>
      </c>
      <c r="H133" s="36" t="s">
        <v>156</v>
      </c>
      <c r="I133" s="8" t="s">
        <v>40</v>
      </c>
      <c r="J133" s="90" t="s">
        <v>157</v>
      </c>
      <c r="K133" s="36" t="s">
        <v>29</v>
      </c>
      <c r="L133" s="3" t="str">
        <f t="shared" si="2"/>
        <v>VAN_TIET 130_TUAN 33_BAI 10_CHUDE 10</v>
      </c>
    </row>
    <row r="134" spans="1:12" ht="33">
      <c r="A134" s="9">
        <v>131</v>
      </c>
      <c r="B134" s="9">
        <v>131</v>
      </c>
      <c r="C134" s="9">
        <v>33</v>
      </c>
      <c r="D134" s="9">
        <v>10</v>
      </c>
      <c r="E134" s="39" t="s">
        <v>161</v>
      </c>
      <c r="F134" s="9">
        <v>10</v>
      </c>
      <c r="G134" s="33" t="s">
        <v>155</v>
      </c>
      <c r="H134" s="32" t="s">
        <v>162</v>
      </c>
      <c r="I134" s="8" t="s">
        <v>40</v>
      </c>
      <c r="J134" s="43" t="s">
        <v>163</v>
      </c>
      <c r="K134" s="36" t="s">
        <v>33</v>
      </c>
      <c r="L134" s="3" t="str">
        <f t="shared" si="2"/>
        <v>VAN_TIET 131_TUAN 33_BAI 10_CHUDE 10</v>
      </c>
    </row>
    <row r="135" spans="1:12" ht="49.5">
      <c r="A135" s="9">
        <v>132</v>
      </c>
      <c r="B135" s="9">
        <v>132</v>
      </c>
      <c r="C135" s="9">
        <v>34</v>
      </c>
      <c r="D135" s="9">
        <v>10</v>
      </c>
      <c r="E135" s="33" t="s">
        <v>164</v>
      </c>
      <c r="F135" s="9">
        <v>10</v>
      </c>
      <c r="G135" s="33" t="s">
        <v>155</v>
      </c>
      <c r="H135" s="32" t="s">
        <v>162</v>
      </c>
      <c r="I135" s="8" t="s">
        <v>40</v>
      </c>
      <c r="J135" s="43" t="s">
        <v>163</v>
      </c>
      <c r="K135" s="36" t="s">
        <v>33</v>
      </c>
      <c r="L135" s="3" t="str">
        <f t="shared" si="2"/>
        <v>VAN_TIET 132_TUAN 34_BAI 10_CHUDE 10</v>
      </c>
    </row>
    <row r="136" spans="1:12" ht="33">
      <c r="A136" s="9">
        <v>133</v>
      </c>
      <c r="B136" s="38">
        <v>133</v>
      </c>
      <c r="C136" s="9">
        <v>34</v>
      </c>
      <c r="D136" s="9">
        <v>10</v>
      </c>
      <c r="E136" s="33" t="s">
        <v>165</v>
      </c>
      <c r="F136" s="9">
        <v>10</v>
      </c>
      <c r="G136" s="33" t="s">
        <v>155</v>
      </c>
      <c r="H136" s="32" t="s">
        <v>162</v>
      </c>
      <c r="I136" s="8" t="s">
        <v>40</v>
      </c>
      <c r="J136" s="43" t="s">
        <v>163</v>
      </c>
      <c r="K136" s="36" t="s">
        <v>33</v>
      </c>
      <c r="L136" s="3" t="str">
        <f t="shared" si="2"/>
        <v>VAN_TIET 133_TUAN 34_BAI 10_CHUDE 10</v>
      </c>
    </row>
    <row r="137" spans="1:12" ht="35.25" customHeight="1">
      <c r="A137" s="9">
        <v>134</v>
      </c>
      <c r="B137" s="38">
        <v>134</v>
      </c>
      <c r="C137" s="9">
        <v>34</v>
      </c>
      <c r="D137" s="9">
        <v>10</v>
      </c>
      <c r="E137" s="33" t="s">
        <v>165</v>
      </c>
      <c r="F137" s="9">
        <v>10</v>
      </c>
      <c r="G137" s="33" t="s">
        <v>155</v>
      </c>
      <c r="H137" s="32" t="s">
        <v>162</v>
      </c>
      <c r="I137" s="8" t="s">
        <v>40</v>
      </c>
      <c r="J137" s="43" t="s">
        <v>163</v>
      </c>
      <c r="K137" s="36" t="s">
        <v>33</v>
      </c>
      <c r="L137" s="3" t="str">
        <f t="shared" si="2"/>
        <v>VAN_TIET 134_TUAN 34_BAI 10_CHUDE 10</v>
      </c>
    </row>
    <row r="138" spans="1:12" ht="35.25" customHeight="1">
      <c r="A138" s="9">
        <v>135</v>
      </c>
      <c r="B138" s="38">
        <v>135</v>
      </c>
      <c r="C138" s="9">
        <v>34</v>
      </c>
      <c r="D138" s="9">
        <v>10</v>
      </c>
      <c r="E138" s="33" t="s">
        <v>166</v>
      </c>
      <c r="F138" s="9">
        <v>10</v>
      </c>
      <c r="G138" s="33" t="s">
        <v>155</v>
      </c>
      <c r="H138" s="32" t="s">
        <v>162</v>
      </c>
      <c r="I138" s="8" t="s">
        <v>40</v>
      </c>
      <c r="J138" s="43" t="s">
        <v>163</v>
      </c>
      <c r="K138" s="36" t="s">
        <v>33</v>
      </c>
      <c r="L138" s="3" t="str">
        <f t="shared" si="2"/>
        <v>VAN_TIET 135_TUAN 34_BAI 10_CHUDE 10</v>
      </c>
    </row>
    <row r="139" spans="1:12" ht="49.5" customHeight="1">
      <c r="A139" s="9">
        <v>136</v>
      </c>
      <c r="B139" s="38">
        <v>136</v>
      </c>
      <c r="C139" s="9">
        <v>34</v>
      </c>
      <c r="D139" s="9">
        <v>10</v>
      </c>
      <c r="E139" s="33" t="s">
        <v>166</v>
      </c>
      <c r="F139" s="9">
        <v>10</v>
      </c>
      <c r="G139" s="33" t="s">
        <v>155</v>
      </c>
      <c r="H139" s="32" t="s">
        <v>162</v>
      </c>
      <c r="I139" s="8" t="s">
        <v>40</v>
      </c>
      <c r="J139" s="43" t="s">
        <v>163</v>
      </c>
      <c r="K139" s="36" t="s">
        <v>33</v>
      </c>
      <c r="L139" s="3" t="str">
        <f t="shared" si="2"/>
        <v>VAN_TIET 136_TUAN 34_BAI 10_CHUDE 10</v>
      </c>
    </row>
    <row r="140" spans="1:12">
      <c r="A140" s="9">
        <v>137</v>
      </c>
      <c r="B140" s="9">
        <v>137</v>
      </c>
      <c r="C140" s="9">
        <v>34</v>
      </c>
      <c r="D140" s="9">
        <v>10</v>
      </c>
      <c r="E140" s="33" t="s">
        <v>167</v>
      </c>
      <c r="F140" s="9">
        <v>10</v>
      </c>
      <c r="G140" s="33" t="s">
        <v>155</v>
      </c>
      <c r="H140" s="32" t="s">
        <v>162</v>
      </c>
      <c r="I140" s="8" t="s">
        <v>40</v>
      </c>
      <c r="J140" s="43" t="s">
        <v>163</v>
      </c>
      <c r="K140" s="36" t="s">
        <v>33</v>
      </c>
      <c r="L140" s="3" t="str">
        <f t="shared" si="2"/>
        <v>VAN_TIET 137_TUAN 34_BAI 10_CHUDE 10</v>
      </c>
    </row>
    <row r="141" spans="1:12" ht="35.25" customHeight="1">
      <c r="A141" s="9">
        <v>138</v>
      </c>
      <c r="B141" s="9">
        <v>138</v>
      </c>
      <c r="C141" s="9">
        <v>35</v>
      </c>
      <c r="D141" s="9">
        <v>11</v>
      </c>
      <c r="E141" s="33" t="s">
        <v>168</v>
      </c>
      <c r="F141" s="9">
        <v>11</v>
      </c>
      <c r="G141" s="33" t="s">
        <v>169</v>
      </c>
      <c r="H141" s="36" t="s">
        <v>122</v>
      </c>
      <c r="I141" s="8" t="s">
        <v>40</v>
      </c>
      <c r="J141" s="43" t="s">
        <v>123</v>
      </c>
      <c r="K141" s="36" t="s">
        <v>22</v>
      </c>
      <c r="L141" s="3" t="str">
        <f t="shared" si="2"/>
        <v>VAN_TIET 138_TUAN 35_BAI 11_CHUDE 11</v>
      </c>
    </row>
    <row r="142" spans="1:12" ht="35.25" customHeight="1">
      <c r="A142" s="9">
        <v>139</v>
      </c>
      <c r="B142" s="38">
        <v>139</v>
      </c>
      <c r="C142" s="9">
        <v>35</v>
      </c>
      <c r="D142" s="9">
        <v>11</v>
      </c>
      <c r="E142" s="33" t="s">
        <v>170</v>
      </c>
      <c r="F142" s="9">
        <v>11</v>
      </c>
      <c r="G142" s="33" t="s">
        <v>169</v>
      </c>
      <c r="H142" s="36" t="s">
        <v>122</v>
      </c>
      <c r="I142" s="8" t="s">
        <v>40</v>
      </c>
      <c r="J142" s="43" t="s">
        <v>123</v>
      </c>
      <c r="K142" s="36" t="s">
        <v>22</v>
      </c>
      <c r="L142" s="3" t="str">
        <f t="shared" si="2"/>
        <v>VAN_TIET 139_TUAN 35_BAI 11_CHUDE 11</v>
      </c>
    </row>
    <row r="143" spans="1:12" ht="33">
      <c r="A143" s="9">
        <v>140</v>
      </c>
      <c r="B143" s="38">
        <v>140</v>
      </c>
      <c r="C143" s="9">
        <v>35</v>
      </c>
      <c r="D143" s="9">
        <v>11</v>
      </c>
      <c r="E143" s="33" t="s">
        <v>170</v>
      </c>
      <c r="F143" s="9">
        <v>11</v>
      </c>
      <c r="G143" s="33" t="s">
        <v>169</v>
      </c>
      <c r="H143" s="36" t="s">
        <v>122</v>
      </c>
      <c r="I143" s="8" t="s">
        <v>40</v>
      </c>
      <c r="J143" s="43" t="s">
        <v>123</v>
      </c>
      <c r="K143" s="36" t="s">
        <v>22</v>
      </c>
      <c r="L143" s="3" t="str">
        <f t="shared" si="2"/>
        <v>VAN_TIET 140_TUAN 35_BAI 11_CHUDE 11</v>
      </c>
    </row>
    <row r="144" spans="1:12">
      <c r="J144" s="20"/>
    </row>
  </sheetData>
  <mergeCells count="1">
    <mergeCell ref="A1:K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8DA4D-98A5-4957-8591-5EB40457C090}">
  <dimension ref="A1:L143"/>
  <sheetViews>
    <sheetView topLeftCell="H40" workbookViewId="0">
      <selection activeCell="J40" sqref="J1:J1048576"/>
    </sheetView>
  </sheetViews>
  <sheetFormatPr defaultColWidth="9.28515625" defaultRowHeight="16.5"/>
  <cols>
    <col min="1" max="1" width="5.28515625" style="5" bestFit="1" customWidth="1"/>
    <col min="2" max="2" width="5.42578125" style="5" bestFit="1" customWidth="1"/>
    <col min="3" max="3" width="6.28515625" style="2" bestFit="1" customWidth="1"/>
    <col min="4" max="4" width="9.28515625" style="2" bestFit="1" customWidth="1"/>
    <col min="5" max="5" width="37.42578125" style="2" customWidth="1"/>
    <col min="6" max="6" width="14.140625" style="2" bestFit="1" customWidth="1"/>
    <col min="7" max="7" width="37.42578125" style="2" customWidth="1"/>
    <col min="8" max="8" width="23.42578125" style="2" bestFit="1" customWidth="1"/>
    <col min="9" max="9" width="9.42578125" style="2" bestFit="1" customWidth="1"/>
    <col min="10" max="10" width="15.7109375" style="2" bestFit="1" customWidth="1"/>
    <col min="11" max="11" width="17.5703125" style="2" bestFit="1" customWidth="1"/>
    <col min="12" max="12" width="44.7109375" style="2" bestFit="1" customWidth="1"/>
    <col min="13" max="16384" width="9.28515625" style="2"/>
  </cols>
  <sheetData>
    <row r="1" spans="1:12" s="4" customFormat="1">
      <c r="A1" s="224" t="s">
        <v>171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</row>
    <row r="3" spans="1:12" s="1" customFormat="1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11</v>
      </c>
      <c r="K3" s="6" t="s">
        <v>12</v>
      </c>
      <c r="L3" s="6" t="s">
        <v>13</v>
      </c>
    </row>
    <row r="4" spans="1:12" ht="33">
      <c r="A4" s="111">
        <v>1</v>
      </c>
      <c r="B4" s="109">
        <v>1</v>
      </c>
      <c r="C4" s="105">
        <v>1</v>
      </c>
      <c r="D4" s="105">
        <v>1</v>
      </c>
      <c r="E4" s="102" t="s">
        <v>172</v>
      </c>
      <c r="F4" s="112">
        <v>1</v>
      </c>
      <c r="G4" s="105" t="s">
        <v>173</v>
      </c>
      <c r="H4" s="105" t="s">
        <v>174</v>
      </c>
      <c r="I4" s="105" t="s">
        <v>40</v>
      </c>
      <c r="J4" s="113" t="s">
        <v>175</v>
      </c>
      <c r="K4" s="105" t="s">
        <v>31</v>
      </c>
      <c r="L4" s="109" t="s">
        <v>176</v>
      </c>
    </row>
    <row r="5" spans="1:12" ht="33">
      <c r="A5" s="99">
        <v>2</v>
      </c>
      <c r="B5" s="100">
        <v>2</v>
      </c>
      <c r="C5" s="101">
        <v>1</v>
      </c>
      <c r="D5" s="101">
        <v>2</v>
      </c>
      <c r="E5" s="105" t="s">
        <v>177</v>
      </c>
      <c r="F5" s="101">
        <v>1</v>
      </c>
      <c r="G5" s="101" t="s">
        <v>173</v>
      </c>
      <c r="H5" s="101" t="s">
        <v>174</v>
      </c>
      <c r="I5" s="101" t="s">
        <v>40</v>
      </c>
      <c r="J5" s="106" t="s">
        <v>175</v>
      </c>
      <c r="K5" s="101" t="s">
        <v>31</v>
      </c>
      <c r="L5" s="100" t="s">
        <v>178</v>
      </c>
    </row>
    <row r="6" spans="1:12" ht="33">
      <c r="A6" s="99">
        <v>3</v>
      </c>
      <c r="B6" s="100">
        <v>3</v>
      </c>
      <c r="C6" s="101">
        <v>1</v>
      </c>
      <c r="D6" s="101">
        <v>3</v>
      </c>
      <c r="E6" s="101" t="s">
        <v>179</v>
      </c>
      <c r="F6" s="101">
        <v>1</v>
      </c>
      <c r="G6" s="101" t="s">
        <v>173</v>
      </c>
      <c r="H6" s="101" t="s">
        <v>174</v>
      </c>
      <c r="I6" s="101" t="s">
        <v>40</v>
      </c>
      <c r="J6" s="106" t="s">
        <v>175</v>
      </c>
      <c r="K6" s="101" t="s">
        <v>31</v>
      </c>
      <c r="L6" s="100" t="s">
        <v>180</v>
      </c>
    </row>
    <row r="7" spans="1:12" ht="33">
      <c r="A7" s="99">
        <v>4</v>
      </c>
      <c r="B7" s="100">
        <v>4</v>
      </c>
      <c r="C7" s="101">
        <v>1</v>
      </c>
      <c r="D7" s="101">
        <v>4</v>
      </c>
      <c r="E7" s="101" t="s">
        <v>181</v>
      </c>
      <c r="F7" s="101">
        <v>1</v>
      </c>
      <c r="G7" s="101" t="s">
        <v>173</v>
      </c>
      <c r="H7" s="101" t="s">
        <v>174</v>
      </c>
      <c r="I7" s="101" t="s">
        <v>40</v>
      </c>
      <c r="J7" s="106" t="s">
        <v>175</v>
      </c>
      <c r="K7" s="101" t="s">
        <v>31</v>
      </c>
      <c r="L7" s="100" t="s">
        <v>182</v>
      </c>
    </row>
    <row r="8" spans="1:12" ht="33">
      <c r="A8" s="99">
        <v>5</v>
      </c>
      <c r="B8" s="100">
        <v>5</v>
      </c>
      <c r="C8" s="101">
        <v>2</v>
      </c>
      <c r="D8" s="101">
        <v>5</v>
      </c>
      <c r="E8" s="101" t="s">
        <v>183</v>
      </c>
      <c r="F8" s="101">
        <v>1</v>
      </c>
      <c r="G8" s="101" t="s">
        <v>173</v>
      </c>
      <c r="H8" s="101" t="s">
        <v>174</v>
      </c>
      <c r="I8" s="101" t="s">
        <v>40</v>
      </c>
      <c r="J8" s="106" t="s">
        <v>175</v>
      </c>
      <c r="K8" s="101" t="s">
        <v>31</v>
      </c>
      <c r="L8" s="100" t="s">
        <v>184</v>
      </c>
    </row>
    <row r="9" spans="1:12" ht="33">
      <c r="A9" s="99">
        <v>6</v>
      </c>
      <c r="B9" s="100">
        <v>6</v>
      </c>
      <c r="C9" s="101">
        <v>2</v>
      </c>
      <c r="D9" s="101">
        <v>6</v>
      </c>
      <c r="E9" s="101" t="s">
        <v>185</v>
      </c>
      <c r="F9" s="101">
        <v>1</v>
      </c>
      <c r="G9" s="101" t="s">
        <v>173</v>
      </c>
      <c r="H9" s="101" t="s">
        <v>174</v>
      </c>
      <c r="I9" s="101" t="s">
        <v>40</v>
      </c>
      <c r="J9" s="106" t="s">
        <v>175</v>
      </c>
      <c r="K9" s="101" t="s">
        <v>31</v>
      </c>
      <c r="L9" s="100" t="s">
        <v>186</v>
      </c>
    </row>
    <row r="10" spans="1:12" ht="33">
      <c r="A10" s="99">
        <v>7</v>
      </c>
      <c r="B10" s="100">
        <v>7</v>
      </c>
      <c r="C10" s="101">
        <v>2</v>
      </c>
      <c r="D10" s="101">
        <v>6</v>
      </c>
      <c r="E10" s="101" t="s">
        <v>185</v>
      </c>
      <c r="F10" s="101">
        <v>1</v>
      </c>
      <c r="G10" s="101" t="s">
        <v>173</v>
      </c>
      <c r="H10" s="101" t="s">
        <v>174</v>
      </c>
      <c r="I10" s="101" t="s">
        <v>40</v>
      </c>
      <c r="J10" s="106" t="s">
        <v>175</v>
      </c>
      <c r="K10" s="101" t="s">
        <v>31</v>
      </c>
      <c r="L10" s="100" t="s">
        <v>187</v>
      </c>
    </row>
    <row r="11" spans="1:12" ht="33">
      <c r="A11" s="99">
        <v>8</v>
      </c>
      <c r="B11" s="100">
        <v>8</v>
      </c>
      <c r="C11" s="101">
        <v>2</v>
      </c>
      <c r="D11" s="101">
        <v>7</v>
      </c>
      <c r="E11" s="101" t="s">
        <v>188</v>
      </c>
      <c r="F11" s="101">
        <v>1</v>
      </c>
      <c r="G11" s="101" t="s">
        <v>173</v>
      </c>
      <c r="H11" s="101" t="s">
        <v>174</v>
      </c>
      <c r="I11" s="101" t="s">
        <v>40</v>
      </c>
      <c r="J11" s="106" t="s">
        <v>175</v>
      </c>
      <c r="K11" s="101" t="s">
        <v>31</v>
      </c>
      <c r="L11" s="100" t="s">
        <v>189</v>
      </c>
    </row>
    <row r="12" spans="1:12" ht="33">
      <c r="A12" s="99">
        <v>9</v>
      </c>
      <c r="B12" s="100">
        <v>9</v>
      </c>
      <c r="C12" s="101">
        <v>3</v>
      </c>
      <c r="D12" s="101">
        <v>8</v>
      </c>
      <c r="E12" s="101" t="s">
        <v>190</v>
      </c>
      <c r="F12" s="101">
        <v>1</v>
      </c>
      <c r="G12" s="101" t="s">
        <v>173</v>
      </c>
      <c r="H12" s="101" t="s">
        <v>174</v>
      </c>
      <c r="I12" s="101" t="s">
        <v>40</v>
      </c>
      <c r="J12" s="106" t="s">
        <v>175</v>
      </c>
      <c r="K12" s="101" t="s">
        <v>31</v>
      </c>
      <c r="L12" s="100" t="s">
        <v>191</v>
      </c>
    </row>
    <row r="13" spans="1:12" ht="33">
      <c r="A13" s="99">
        <v>10</v>
      </c>
      <c r="B13" s="100">
        <v>10</v>
      </c>
      <c r="C13" s="101">
        <v>3</v>
      </c>
      <c r="D13" s="101">
        <v>9</v>
      </c>
      <c r="E13" s="101" t="s">
        <v>192</v>
      </c>
      <c r="F13" s="101">
        <v>1</v>
      </c>
      <c r="G13" s="101" t="s">
        <v>173</v>
      </c>
      <c r="H13" s="101" t="s">
        <v>174</v>
      </c>
      <c r="I13" s="101" t="s">
        <v>40</v>
      </c>
      <c r="J13" s="106" t="s">
        <v>175</v>
      </c>
      <c r="K13" s="101" t="s">
        <v>31</v>
      </c>
      <c r="L13" s="100" t="s">
        <v>193</v>
      </c>
    </row>
    <row r="14" spans="1:12" ht="33">
      <c r="A14" s="99">
        <v>11</v>
      </c>
      <c r="B14" s="100">
        <v>11</v>
      </c>
      <c r="C14" s="101">
        <v>3</v>
      </c>
      <c r="D14" s="101">
        <v>10</v>
      </c>
      <c r="E14" s="101" t="s">
        <v>194</v>
      </c>
      <c r="F14" s="101">
        <v>1</v>
      </c>
      <c r="G14" s="101" t="s">
        <v>173</v>
      </c>
      <c r="H14" s="101" t="s">
        <v>174</v>
      </c>
      <c r="I14" s="101" t="s">
        <v>40</v>
      </c>
      <c r="J14" s="106" t="s">
        <v>175</v>
      </c>
      <c r="K14" s="101" t="s">
        <v>31</v>
      </c>
      <c r="L14" s="100" t="s">
        <v>195</v>
      </c>
    </row>
    <row r="15" spans="1:12" ht="33">
      <c r="A15" s="99">
        <v>12</v>
      </c>
      <c r="B15" s="100">
        <v>12</v>
      </c>
      <c r="C15" s="101">
        <v>3</v>
      </c>
      <c r="D15" s="101">
        <v>10</v>
      </c>
      <c r="E15" s="101" t="s">
        <v>194</v>
      </c>
      <c r="F15" s="101">
        <v>1</v>
      </c>
      <c r="G15" s="101" t="s">
        <v>173</v>
      </c>
      <c r="H15" s="101" t="s">
        <v>174</v>
      </c>
      <c r="I15" s="101" t="s">
        <v>40</v>
      </c>
      <c r="J15" s="106" t="s">
        <v>175</v>
      </c>
      <c r="K15" s="101" t="s">
        <v>31</v>
      </c>
      <c r="L15" s="100" t="s">
        <v>196</v>
      </c>
    </row>
    <row r="16" spans="1:12" ht="33">
      <c r="A16" s="99">
        <v>13</v>
      </c>
      <c r="B16" s="100">
        <v>13</v>
      </c>
      <c r="C16" s="101">
        <v>4</v>
      </c>
      <c r="D16" s="101">
        <v>11</v>
      </c>
      <c r="E16" s="101" t="s">
        <v>197</v>
      </c>
      <c r="F16" s="101">
        <v>1</v>
      </c>
      <c r="G16" s="101" t="s">
        <v>173</v>
      </c>
      <c r="H16" s="101" t="s">
        <v>174</v>
      </c>
      <c r="I16" s="101" t="s">
        <v>40</v>
      </c>
      <c r="J16" s="106" t="s">
        <v>175</v>
      </c>
      <c r="K16" s="101" t="s">
        <v>31</v>
      </c>
      <c r="L16" s="100" t="s">
        <v>198</v>
      </c>
    </row>
    <row r="17" spans="1:12" ht="33">
      <c r="A17" s="99">
        <v>14</v>
      </c>
      <c r="B17" s="100">
        <v>14</v>
      </c>
      <c r="C17" s="101">
        <v>4</v>
      </c>
      <c r="D17" s="101">
        <v>12</v>
      </c>
      <c r="E17" s="101" t="s">
        <v>199</v>
      </c>
      <c r="F17" s="101">
        <v>1</v>
      </c>
      <c r="G17" s="101" t="s">
        <v>173</v>
      </c>
      <c r="H17" s="101" t="s">
        <v>174</v>
      </c>
      <c r="I17" s="101" t="s">
        <v>40</v>
      </c>
      <c r="J17" s="106" t="s">
        <v>175</v>
      </c>
      <c r="K17" s="101" t="s">
        <v>31</v>
      </c>
      <c r="L17" s="100" t="s">
        <v>200</v>
      </c>
    </row>
    <row r="18" spans="1:12" ht="33">
      <c r="A18" s="99">
        <v>15</v>
      </c>
      <c r="B18" s="100">
        <v>15</v>
      </c>
      <c r="C18" s="101">
        <v>4</v>
      </c>
      <c r="D18" s="101">
        <v>12</v>
      </c>
      <c r="E18" s="101" t="s">
        <v>199</v>
      </c>
      <c r="F18" s="101">
        <v>1</v>
      </c>
      <c r="G18" s="101" t="s">
        <v>173</v>
      </c>
      <c r="H18" s="101" t="s">
        <v>174</v>
      </c>
      <c r="I18" s="101" t="s">
        <v>40</v>
      </c>
      <c r="J18" s="106" t="s">
        <v>175</v>
      </c>
      <c r="K18" s="101" t="s">
        <v>31</v>
      </c>
      <c r="L18" s="100" t="s">
        <v>201</v>
      </c>
    </row>
    <row r="19" spans="1:12" ht="33">
      <c r="A19" s="99">
        <v>16</v>
      </c>
      <c r="B19" s="100">
        <v>16</v>
      </c>
      <c r="C19" s="101">
        <v>4</v>
      </c>
      <c r="D19" s="101">
        <v>13</v>
      </c>
      <c r="E19" s="101" t="s">
        <v>202</v>
      </c>
      <c r="F19" s="101">
        <v>1</v>
      </c>
      <c r="G19" s="101" t="s">
        <v>173</v>
      </c>
      <c r="H19" s="101" t="s">
        <v>174</v>
      </c>
      <c r="I19" s="101" t="s">
        <v>40</v>
      </c>
      <c r="J19" s="106" t="s">
        <v>175</v>
      </c>
      <c r="K19" s="101" t="s">
        <v>31</v>
      </c>
      <c r="L19" s="100" t="s">
        <v>203</v>
      </c>
    </row>
    <row r="20" spans="1:12" ht="33">
      <c r="A20" s="99">
        <v>17</v>
      </c>
      <c r="B20" s="100">
        <v>17</v>
      </c>
      <c r="C20" s="101">
        <v>5</v>
      </c>
      <c r="D20" s="101">
        <v>13</v>
      </c>
      <c r="E20" s="101" t="s">
        <v>202</v>
      </c>
      <c r="F20" s="101">
        <v>1</v>
      </c>
      <c r="G20" s="101" t="s">
        <v>173</v>
      </c>
      <c r="H20" s="101" t="s">
        <v>174</v>
      </c>
      <c r="I20" s="101" t="s">
        <v>40</v>
      </c>
      <c r="J20" s="106" t="s">
        <v>175</v>
      </c>
      <c r="K20" s="101" t="s">
        <v>31</v>
      </c>
      <c r="L20" s="100" t="s">
        <v>204</v>
      </c>
    </row>
    <row r="21" spans="1:12" ht="33">
      <c r="A21" s="99">
        <v>18</v>
      </c>
      <c r="B21" s="100">
        <v>18</v>
      </c>
      <c r="C21" s="101">
        <v>5</v>
      </c>
      <c r="D21" s="101">
        <v>14</v>
      </c>
      <c r="E21" s="101" t="s">
        <v>197</v>
      </c>
      <c r="F21" s="101">
        <v>1</v>
      </c>
      <c r="G21" s="101" t="s">
        <v>173</v>
      </c>
      <c r="H21" s="101" t="s">
        <v>174</v>
      </c>
      <c r="I21" s="101" t="s">
        <v>40</v>
      </c>
      <c r="J21" s="106" t="s">
        <v>175</v>
      </c>
      <c r="K21" s="101" t="s">
        <v>31</v>
      </c>
      <c r="L21" s="100" t="s">
        <v>205</v>
      </c>
    </row>
    <row r="22" spans="1:12" ht="33">
      <c r="A22" s="99">
        <v>19</v>
      </c>
      <c r="B22" s="100">
        <v>19</v>
      </c>
      <c r="C22" s="101">
        <v>5</v>
      </c>
      <c r="D22" s="101">
        <v>14</v>
      </c>
      <c r="E22" s="101" t="s">
        <v>197</v>
      </c>
      <c r="F22" s="101">
        <v>1</v>
      </c>
      <c r="G22" s="101" t="s">
        <v>173</v>
      </c>
      <c r="H22" s="101" t="s">
        <v>174</v>
      </c>
      <c r="I22" s="101" t="s">
        <v>40</v>
      </c>
      <c r="J22" s="106" t="s">
        <v>175</v>
      </c>
      <c r="K22" s="101" t="s">
        <v>31</v>
      </c>
      <c r="L22" s="100" t="s">
        <v>206</v>
      </c>
    </row>
    <row r="23" spans="1:12" ht="33">
      <c r="A23" s="99">
        <v>20</v>
      </c>
      <c r="B23" s="100">
        <v>20</v>
      </c>
      <c r="C23" s="101">
        <v>5</v>
      </c>
      <c r="D23" s="101">
        <v>14</v>
      </c>
      <c r="E23" s="101" t="s">
        <v>197</v>
      </c>
      <c r="F23" s="101">
        <v>1</v>
      </c>
      <c r="G23" s="101" t="s">
        <v>173</v>
      </c>
      <c r="H23" s="101" t="s">
        <v>174</v>
      </c>
      <c r="I23" s="101" t="s">
        <v>40</v>
      </c>
      <c r="J23" s="106" t="s">
        <v>175</v>
      </c>
      <c r="K23" s="101" t="s">
        <v>31</v>
      </c>
      <c r="L23" s="100" t="s">
        <v>207</v>
      </c>
    </row>
    <row r="24" spans="1:12" ht="33">
      <c r="A24" s="99">
        <v>21</v>
      </c>
      <c r="B24" s="100">
        <v>21</v>
      </c>
      <c r="C24" s="101">
        <v>6</v>
      </c>
      <c r="D24" s="101" t="s">
        <v>208</v>
      </c>
      <c r="E24" s="101" t="s">
        <v>209</v>
      </c>
      <c r="F24" s="101">
        <v>1</v>
      </c>
      <c r="G24" s="101" t="s">
        <v>173</v>
      </c>
      <c r="H24" s="101" t="s">
        <v>174</v>
      </c>
      <c r="I24" s="101" t="s">
        <v>40</v>
      </c>
      <c r="J24" s="106" t="s">
        <v>175</v>
      </c>
      <c r="K24" s="101" t="s">
        <v>31</v>
      </c>
      <c r="L24" s="100" t="s">
        <v>210</v>
      </c>
    </row>
    <row r="25" spans="1:12" ht="33">
      <c r="A25" s="99">
        <v>22</v>
      </c>
      <c r="B25" s="100">
        <v>22</v>
      </c>
      <c r="C25" s="101">
        <v>6</v>
      </c>
      <c r="D25" s="101" t="s">
        <v>208</v>
      </c>
      <c r="E25" s="101" t="s">
        <v>209</v>
      </c>
      <c r="F25" s="101">
        <v>1</v>
      </c>
      <c r="G25" s="101" t="s">
        <v>173</v>
      </c>
      <c r="H25" s="101" t="s">
        <v>174</v>
      </c>
      <c r="I25" s="101" t="s">
        <v>40</v>
      </c>
      <c r="J25" s="106" t="s">
        <v>175</v>
      </c>
      <c r="K25" s="101" t="s">
        <v>31</v>
      </c>
      <c r="L25" s="100" t="s">
        <v>211</v>
      </c>
    </row>
    <row r="26" spans="1:12" ht="33">
      <c r="A26" s="99">
        <v>23</v>
      </c>
      <c r="B26" s="100">
        <v>23</v>
      </c>
      <c r="C26" s="101">
        <v>6</v>
      </c>
      <c r="D26" s="101" t="s">
        <v>208</v>
      </c>
      <c r="E26" s="101" t="s">
        <v>209</v>
      </c>
      <c r="F26" s="101">
        <v>1</v>
      </c>
      <c r="G26" s="101" t="s">
        <v>173</v>
      </c>
      <c r="H26" s="101" t="s">
        <v>174</v>
      </c>
      <c r="I26" s="101" t="s">
        <v>40</v>
      </c>
      <c r="J26" s="106" t="s">
        <v>175</v>
      </c>
      <c r="K26" s="101" t="s">
        <v>31</v>
      </c>
      <c r="L26" s="100" t="s">
        <v>212</v>
      </c>
    </row>
    <row r="27" spans="1:12" ht="33">
      <c r="A27" s="99">
        <v>24</v>
      </c>
      <c r="B27" s="100">
        <v>24</v>
      </c>
      <c r="C27" s="101">
        <v>6</v>
      </c>
      <c r="D27" s="101" t="s">
        <v>208</v>
      </c>
      <c r="E27" s="101" t="s">
        <v>209</v>
      </c>
      <c r="F27" s="101">
        <v>1</v>
      </c>
      <c r="G27" s="101" t="s">
        <v>173</v>
      </c>
      <c r="H27" s="101" t="s">
        <v>174</v>
      </c>
      <c r="I27" s="101" t="s">
        <v>40</v>
      </c>
      <c r="J27" s="106" t="s">
        <v>175</v>
      </c>
      <c r="K27" s="101" t="s">
        <v>31</v>
      </c>
      <c r="L27" s="100" t="s">
        <v>213</v>
      </c>
    </row>
    <row r="28" spans="1:12" ht="33">
      <c r="A28" s="99">
        <v>25</v>
      </c>
      <c r="B28" s="100">
        <v>25</v>
      </c>
      <c r="C28" s="101">
        <v>7</v>
      </c>
      <c r="D28" s="101">
        <v>1</v>
      </c>
      <c r="E28" s="100" t="s">
        <v>214</v>
      </c>
      <c r="F28" s="101">
        <v>2</v>
      </c>
      <c r="G28" s="101" t="s">
        <v>215</v>
      </c>
      <c r="H28" s="101" t="s">
        <v>174</v>
      </c>
      <c r="I28" s="101" t="s">
        <v>40</v>
      </c>
      <c r="J28" s="106" t="s">
        <v>175</v>
      </c>
      <c r="K28" s="101" t="s">
        <v>31</v>
      </c>
      <c r="L28" s="100" t="s">
        <v>216</v>
      </c>
    </row>
    <row r="29" spans="1:12" ht="33">
      <c r="A29" s="99">
        <v>26</v>
      </c>
      <c r="B29" s="100">
        <v>26</v>
      </c>
      <c r="C29" s="101">
        <v>7</v>
      </c>
      <c r="D29" s="101">
        <v>1</v>
      </c>
      <c r="E29" s="100" t="s">
        <v>214</v>
      </c>
      <c r="F29" s="101">
        <v>2</v>
      </c>
      <c r="G29" s="101" t="s">
        <v>215</v>
      </c>
      <c r="H29" s="101" t="s">
        <v>174</v>
      </c>
      <c r="I29" s="101" t="s">
        <v>40</v>
      </c>
      <c r="J29" s="106" t="s">
        <v>175</v>
      </c>
      <c r="K29" s="101" t="s">
        <v>31</v>
      </c>
      <c r="L29" s="100" t="s">
        <v>217</v>
      </c>
    </row>
    <row r="30" spans="1:12" ht="33">
      <c r="A30" s="99">
        <v>27</v>
      </c>
      <c r="B30" s="100">
        <v>27</v>
      </c>
      <c r="C30" s="101">
        <v>7</v>
      </c>
      <c r="D30" s="101">
        <v>1</v>
      </c>
      <c r="E30" s="100" t="s">
        <v>214</v>
      </c>
      <c r="F30" s="101">
        <v>2</v>
      </c>
      <c r="G30" s="101" t="s">
        <v>215</v>
      </c>
      <c r="H30" s="101" t="s">
        <v>174</v>
      </c>
      <c r="I30" s="101" t="s">
        <v>40</v>
      </c>
      <c r="J30" s="106" t="s">
        <v>175</v>
      </c>
      <c r="K30" s="101" t="s">
        <v>31</v>
      </c>
      <c r="L30" s="100" t="s">
        <v>218</v>
      </c>
    </row>
    <row r="31" spans="1:12" ht="33">
      <c r="A31" s="99">
        <v>28</v>
      </c>
      <c r="B31" s="100">
        <v>28</v>
      </c>
      <c r="C31" s="101">
        <v>7</v>
      </c>
      <c r="D31" s="101">
        <v>2</v>
      </c>
      <c r="E31" s="100" t="s">
        <v>219</v>
      </c>
      <c r="F31" s="101">
        <v>2</v>
      </c>
      <c r="G31" s="101" t="s">
        <v>215</v>
      </c>
      <c r="H31" s="101" t="s">
        <v>174</v>
      </c>
      <c r="I31" s="101" t="s">
        <v>40</v>
      </c>
      <c r="J31" s="106" t="s">
        <v>175</v>
      </c>
      <c r="K31" s="101" t="s">
        <v>31</v>
      </c>
      <c r="L31" s="100" t="s">
        <v>220</v>
      </c>
    </row>
    <row r="32" spans="1:12" ht="33">
      <c r="A32" s="99">
        <v>29</v>
      </c>
      <c r="B32" s="100">
        <v>29</v>
      </c>
      <c r="C32" s="101">
        <v>8</v>
      </c>
      <c r="D32" s="101">
        <v>2</v>
      </c>
      <c r="E32" s="100" t="s">
        <v>219</v>
      </c>
      <c r="F32" s="101">
        <v>2</v>
      </c>
      <c r="G32" s="101" t="s">
        <v>215</v>
      </c>
      <c r="H32" s="101" t="s">
        <v>174</v>
      </c>
      <c r="I32" s="101" t="s">
        <v>40</v>
      </c>
      <c r="J32" s="106" t="s">
        <v>175</v>
      </c>
      <c r="K32" s="101" t="s">
        <v>31</v>
      </c>
      <c r="L32" s="100" t="s">
        <v>221</v>
      </c>
    </row>
    <row r="33" spans="1:12" ht="33">
      <c r="A33" s="99">
        <v>30</v>
      </c>
      <c r="B33" s="100">
        <v>30</v>
      </c>
      <c r="C33" s="101">
        <v>8</v>
      </c>
      <c r="D33" s="101">
        <v>3</v>
      </c>
      <c r="E33" s="100" t="s">
        <v>222</v>
      </c>
      <c r="F33" s="101">
        <v>2</v>
      </c>
      <c r="G33" s="101" t="s">
        <v>215</v>
      </c>
      <c r="H33" s="101" t="s">
        <v>174</v>
      </c>
      <c r="I33" s="101" t="s">
        <v>40</v>
      </c>
      <c r="J33" s="106" t="s">
        <v>175</v>
      </c>
      <c r="K33" s="101" t="s">
        <v>31</v>
      </c>
      <c r="L33" s="100" t="s">
        <v>223</v>
      </c>
    </row>
    <row r="34" spans="1:12" ht="33">
      <c r="A34" s="99">
        <v>31</v>
      </c>
      <c r="B34" s="100">
        <v>31</v>
      </c>
      <c r="C34" s="101">
        <v>8</v>
      </c>
      <c r="D34" s="101">
        <v>3</v>
      </c>
      <c r="E34" s="100" t="s">
        <v>222</v>
      </c>
      <c r="F34" s="101">
        <v>2</v>
      </c>
      <c r="G34" s="101" t="s">
        <v>215</v>
      </c>
      <c r="H34" s="101" t="s">
        <v>174</v>
      </c>
      <c r="I34" s="101" t="s">
        <v>40</v>
      </c>
      <c r="J34" s="106" t="s">
        <v>175</v>
      </c>
      <c r="K34" s="101" t="s">
        <v>31</v>
      </c>
      <c r="L34" s="100" t="s">
        <v>224</v>
      </c>
    </row>
    <row r="35" spans="1:12" ht="33">
      <c r="A35" s="99">
        <v>32</v>
      </c>
      <c r="B35" s="100">
        <v>32</v>
      </c>
      <c r="C35" s="101">
        <v>8</v>
      </c>
      <c r="D35" s="101">
        <v>3</v>
      </c>
      <c r="E35" s="100" t="s">
        <v>222</v>
      </c>
      <c r="F35" s="101">
        <v>2</v>
      </c>
      <c r="G35" s="101" t="s">
        <v>215</v>
      </c>
      <c r="H35" s="101" t="s">
        <v>174</v>
      </c>
      <c r="I35" s="101" t="s">
        <v>40</v>
      </c>
      <c r="J35" s="106" t="s">
        <v>175</v>
      </c>
      <c r="K35" s="101" t="s">
        <v>31</v>
      </c>
      <c r="L35" s="100" t="s">
        <v>225</v>
      </c>
    </row>
    <row r="36" spans="1:12" ht="33">
      <c r="A36" s="99">
        <v>33</v>
      </c>
      <c r="B36" s="100">
        <v>33</v>
      </c>
      <c r="C36" s="101">
        <v>9</v>
      </c>
      <c r="D36" s="101">
        <v>4</v>
      </c>
      <c r="E36" s="100" t="s">
        <v>226</v>
      </c>
      <c r="F36" s="101">
        <v>2</v>
      </c>
      <c r="G36" s="101" t="s">
        <v>215</v>
      </c>
      <c r="H36" s="101" t="s">
        <v>174</v>
      </c>
      <c r="I36" s="101" t="s">
        <v>40</v>
      </c>
      <c r="J36" s="106" t="s">
        <v>175</v>
      </c>
      <c r="K36" s="101" t="s">
        <v>31</v>
      </c>
      <c r="L36" s="100" t="s">
        <v>227</v>
      </c>
    </row>
    <row r="37" spans="1:12" ht="33">
      <c r="A37" s="99">
        <v>34</v>
      </c>
      <c r="B37" s="100">
        <v>34</v>
      </c>
      <c r="C37" s="101">
        <v>9</v>
      </c>
      <c r="D37" s="101">
        <v>4</v>
      </c>
      <c r="E37" s="100" t="s">
        <v>226</v>
      </c>
      <c r="F37" s="101">
        <v>2</v>
      </c>
      <c r="G37" s="101" t="s">
        <v>215</v>
      </c>
      <c r="H37" s="101" t="s">
        <v>174</v>
      </c>
      <c r="I37" s="101" t="s">
        <v>40</v>
      </c>
      <c r="J37" s="106" t="s">
        <v>175</v>
      </c>
      <c r="K37" s="101" t="s">
        <v>31</v>
      </c>
      <c r="L37" s="100" t="s">
        <v>228</v>
      </c>
    </row>
    <row r="38" spans="1:12" ht="33">
      <c r="A38" s="99">
        <v>35</v>
      </c>
      <c r="B38" s="100">
        <v>35</v>
      </c>
      <c r="C38" s="101">
        <v>9</v>
      </c>
      <c r="D38" s="101">
        <v>4</v>
      </c>
      <c r="E38" s="100" t="s">
        <v>226</v>
      </c>
      <c r="F38" s="101">
        <v>2</v>
      </c>
      <c r="G38" s="101" t="s">
        <v>215</v>
      </c>
      <c r="H38" s="101" t="s">
        <v>174</v>
      </c>
      <c r="I38" s="101" t="s">
        <v>40</v>
      </c>
      <c r="J38" s="106" t="s">
        <v>175</v>
      </c>
      <c r="K38" s="101" t="s">
        <v>31</v>
      </c>
      <c r="L38" s="100" t="s">
        <v>229</v>
      </c>
    </row>
    <row r="39" spans="1:12" ht="33">
      <c r="A39" s="99">
        <v>36</v>
      </c>
      <c r="B39" s="100">
        <v>36</v>
      </c>
      <c r="C39" s="101">
        <v>9</v>
      </c>
      <c r="D39" s="101">
        <v>4</v>
      </c>
      <c r="E39" s="100" t="s">
        <v>226</v>
      </c>
      <c r="F39" s="101">
        <v>2</v>
      </c>
      <c r="G39" s="101" t="s">
        <v>215</v>
      </c>
      <c r="H39" s="101" t="s">
        <v>174</v>
      </c>
      <c r="I39" s="101" t="s">
        <v>40</v>
      </c>
      <c r="J39" s="106" t="s">
        <v>175</v>
      </c>
      <c r="K39" s="101" t="s">
        <v>31</v>
      </c>
      <c r="L39" s="100" t="s">
        <v>230</v>
      </c>
    </row>
    <row r="40" spans="1:12" ht="33">
      <c r="A40" s="99">
        <v>37</v>
      </c>
      <c r="B40" s="100">
        <v>37</v>
      </c>
      <c r="C40" s="101">
        <v>10</v>
      </c>
      <c r="D40" s="101">
        <v>4</v>
      </c>
      <c r="E40" s="100" t="s">
        <v>226</v>
      </c>
      <c r="F40" s="101">
        <v>2</v>
      </c>
      <c r="G40" s="101" t="s">
        <v>215</v>
      </c>
      <c r="H40" s="101" t="s">
        <v>174</v>
      </c>
      <c r="I40" s="101" t="s">
        <v>40</v>
      </c>
      <c r="J40" s="106" t="s">
        <v>175</v>
      </c>
      <c r="K40" s="101" t="s">
        <v>31</v>
      </c>
      <c r="L40" s="100" t="s">
        <v>231</v>
      </c>
    </row>
    <row r="41" spans="1:12" ht="33">
      <c r="A41" s="99">
        <v>38</v>
      </c>
      <c r="B41" s="100">
        <v>38</v>
      </c>
      <c r="C41" s="101">
        <v>10</v>
      </c>
      <c r="D41" s="101">
        <v>4</v>
      </c>
      <c r="E41" s="100" t="s">
        <v>226</v>
      </c>
      <c r="F41" s="101">
        <v>2</v>
      </c>
      <c r="G41" s="101" t="s">
        <v>215</v>
      </c>
      <c r="H41" s="101" t="s">
        <v>174</v>
      </c>
      <c r="I41" s="101" t="s">
        <v>40</v>
      </c>
      <c r="J41" s="106" t="s">
        <v>175</v>
      </c>
      <c r="K41" s="101" t="s">
        <v>31</v>
      </c>
      <c r="L41" s="100" t="s">
        <v>232</v>
      </c>
    </row>
    <row r="42" spans="1:12" ht="33">
      <c r="A42" s="99">
        <v>39</v>
      </c>
      <c r="B42" s="100">
        <v>39</v>
      </c>
      <c r="C42" s="101">
        <v>10</v>
      </c>
      <c r="D42" s="101">
        <v>5</v>
      </c>
      <c r="E42" s="100" t="s">
        <v>233</v>
      </c>
      <c r="F42" s="101">
        <v>2</v>
      </c>
      <c r="G42" s="101" t="s">
        <v>215</v>
      </c>
      <c r="H42" s="101" t="s">
        <v>174</v>
      </c>
      <c r="I42" s="101" t="s">
        <v>40</v>
      </c>
      <c r="J42" s="106" t="s">
        <v>175</v>
      </c>
      <c r="K42" s="101" t="s">
        <v>31</v>
      </c>
      <c r="L42" s="100" t="s">
        <v>234</v>
      </c>
    </row>
    <row r="43" spans="1:12" ht="33">
      <c r="A43" s="99">
        <v>40</v>
      </c>
      <c r="B43" s="100">
        <v>40</v>
      </c>
      <c r="C43" s="101">
        <v>10</v>
      </c>
      <c r="D43" s="101">
        <v>5</v>
      </c>
      <c r="E43" s="100" t="s">
        <v>233</v>
      </c>
      <c r="F43" s="101">
        <v>2</v>
      </c>
      <c r="G43" s="101" t="s">
        <v>215</v>
      </c>
      <c r="H43" s="101" t="s">
        <v>174</v>
      </c>
      <c r="I43" s="101" t="s">
        <v>40</v>
      </c>
      <c r="J43" s="106" t="s">
        <v>175</v>
      </c>
      <c r="K43" s="101" t="s">
        <v>31</v>
      </c>
      <c r="L43" s="100" t="s">
        <v>235</v>
      </c>
    </row>
    <row r="44" spans="1:12" ht="33">
      <c r="A44" s="99">
        <v>41</v>
      </c>
      <c r="B44" s="100">
        <v>41</v>
      </c>
      <c r="C44" s="101">
        <v>11</v>
      </c>
      <c r="D44" s="101">
        <v>5</v>
      </c>
      <c r="E44" s="100" t="s">
        <v>233</v>
      </c>
      <c r="F44" s="101">
        <v>2</v>
      </c>
      <c r="G44" s="101" t="s">
        <v>215</v>
      </c>
      <c r="H44" s="101" t="s">
        <v>174</v>
      </c>
      <c r="I44" s="101" t="s">
        <v>40</v>
      </c>
      <c r="J44" s="106" t="s">
        <v>175</v>
      </c>
      <c r="K44" s="101" t="s">
        <v>31</v>
      </c>
      <c r="L44" s="100" t="s">
        <v>236</v>
      </c>
    </row>
    <row r="45" spans="1:12" ht="33">
      <c r="A45" s="99">
        <v>42</v>
      </c>
      <c r="B45" s="100">
        <v>42</v>
      </c>
      <c r="C45" s="101">
        <v>11</v>
      </c>
      <c r="D45" s="101" t="s">
        <v>208</v>
      </c>
      <c r="E45" s="101" t="s">
        <v>237</v>
      </c>
      <c r="F45" s="101">
        <v>2</v>
      </c>
      <c r="G45" s="101" t="s">
        <v>215</v>
      </c>
      <c r="H45" s="101" t="s">
        <v>174</v>
      </c>
      <c r="I45" s="101" t="s">
        <v>40</v>
      </c>
      <c r="J45" s="106" t="s">
        <v>175</v>
      </c>
      <c r="K45" s="101" t="s">
        <v>31</v>
      </c>
      <c r="L45" s="100" t="s">
        <v>238</v>
      </c>
    </row>
    <row r="46" spans="1:12" ht="33">
      <c r="A46" s="99">
        <v>43</v>
      </c>
      <c r="B46" s="100">
        <v>43</v>
      </c>
      <c r="C46" s="101">
        <v>11</v>
      </c>
      <c r="D46" s="101" t="s">
        <v>208</v>
      </c>
      <c r="E46" s="101" t="s">
        <v>237</v>
      </c>
      <c r="F46" s="101">
        <v>2</v>
      </c>
      <c r="G46" s="101" t="s">
        <v>215</v>
      </c>
      <c r="H46" s="101" t="s">
        <v>174</v>
      </c>
      <c r="I46" s="101" t="s">
        <v>40</v>
      </c>
      <c r="J46" s="106" t="s">
        <v>175</v>
      </c>
      <c r="K46" s="101" t="s">
        <v>31</v>
      </c>
      <c r="L46" s="100" t="s">
        <v>239</v>
      </c>
    </row>
    <row r="47" spans="1:12" ht="33">
      <c r="A47" s="99">
        <v>44</v>
      </c>
      <c r="B47" s="100">
        <v>44</v>
      </c>
      <c r="C47" s="101">
        <v>11</v>
      </c>
      <c r="D47" s="101" t="s">
        <v>208</v>
      </c>
      <c r="E47" s="101" t="s">
        <v>237</v>
      </c>
      <c r="F47" s="101">
        <v>2</v>
      </c>
      <c r="G47" s="101" t="s">
        <v>215</v>
      </c>
      <c r="H47" s="101" t="s">
        <v>174</v>
      </c>
      <c r="I47" s="101" t="s">
        <v>40</v>
      </c>
      <c r="J47" s="106" t="s">
        <v>175</v>
      </c>
      <c r="K47" s="101" t="s">
        <v>31</v>
      </c>
      <c r="L47" s="100" t="s">
        <v>240</v>
      </c>
    </row>
    <row r="48" spans="1:12" ht="33">
      <c r="A48" s="99">
        <v>45</v>
      </c>
      <c r="B48" s="100">
        <v>45</v>
      </c>
      <c r="C48" s="101">
        <v>12</v>
      </c>
      <c r="D48" s="101" t="s">
        <v>208</v>
      </c>
      <c r="E48" s="101" t="s">
        <v>237</v>
      </c>
      <c r="F48" s="101">
        <v>2</v>
      </c>
      <c r="G48" s="101" t="s">
        <v>215</v>
      </c>
      <c r="H48" s="101" t="s">
        <v>174</v>
      </c>
      <c r="I48" s="101" t="s">
        <v>40</v>
      </c>
      <c r="J48" s="106" t="s">
        <v>175</v>
      </c>
      <c r="K48" s="101" t="s">
        <v>31</v>
      </c>
      <c r="L48" s="100" t="s">
        <v>241</v>
      </c>
    </row>
    <row r="49" spans="1:12" ht="33">
      <c r="A49" s="99">
        <v>46</v>
      </c>
      <c r="B49" s="100">
        <v>46</v>
      </c>
      <c r="C49" s="101">
        <v>12</v>
      </c>
      <c r="D49" s="101">
        <v>1</v>
      </c>
      <c r="E49" s="101" t="s">
        <v>242</v>
      </c>
      <c r="F49" s="101">
        <v>3</v>
      </c>
      <c r="G49" s="101" t="s">
        <v>243</v>
      </c>
      <c r="H49" s="101" t="s">
        <v>244</v>
      </c>
      <c r="I49" s="101" t="s">
        <v>40</v>
      </c>
      <c r="J49" s="104" t="s">
        <v>245</v>
      </c>
      <c r="K49" s="101" t="s">
        <v>18</v>
      </c>
      <c r="L49" s="100" t="s">
        <v>246</v>
      </c>
    </row>
    <row r="50" spans="1:12" ht="33">
      <c r="A50" s="99">
        <v>47</v>
      </c>
      <c r="B50" s="100">
        <v>47</v>
      </c>
      <c r="C50" s="101">
        <v>12</v>
      </c>
      <c r="D50" s="101">
        <v>1</v>
      </c>
      <c r="E50" s="101" t="s">
        <v>242</v>
      </c>
      <c r="F50" s="101">
        <v>3</v>
      </c>
      <c r="G50" s="101" t="s">
        <v>243</v>
      </c>
      <c r="H50" s="101" t="s">
        <v>244</v>
      </c>
      <c r="I50" s="101" t="s">
        <v>40</v>
      </c>
      <c r="J50" s="104" t="s">
        <v>245</v>
      </c>
      <c r="K50" s="101" t="s">
        <v>18</v>
      </c>
      <c r="L50" s="100" t="s">
        <v>247</v>
      </c>
    </row>
    <row r="51" spans="1:12" ht="33">
      <c r="A51" s="99">
        <v>48</v>
      </c>
      <c r="B51" s="100">
        <v>48</v>
      </c>
      <c r="C51" s="101">
        <v>12</v>
      </c>
      <c r="D51" s="101">
        <v>1</v>
      </c>
      <c r="E51" s="101" t="s">
        <v>242</v>
      </c>
      <c r="F51" s="101">
        <v>3</v>
      </c>
      <c r="G51" s="101" t="s">
        <v>243</v>
      </c>
      <c r="H51" s="101" t="s">
        <v>244</v>
      </c>
      <c r="I51" s="101" t="s">
        <v>40</v>
      </c>
      <c r="J51" s="104" t="s">
        <v>245</v>
      </c>
      <c r="K51" s="101" t="s">
        <v>18</v>
      </c>
      <c r="L51" s="100" t="s">
        <v>248</v>
      </c>
    </row>
    <row r="52" spans="1:12" ht="33">
      <c r="A52" s="99">
        <v>49</v>
      </c>
      <c r="B52" s="100">
        <v>49</v>
      </c>
      <c r="C52" s="101">
        <v>13</v>
      </c>
      <c r="D52" s="101">
        <v>2</v>
      </c>
      <c r="E52" s="101" t="s">
        <v>249</v>
      </c>
      <c r="F52" s="101">
        <v>3</v>
      </c>
      <c r="G52" s="101" t="s">
        <v>243</v>
      </c>
      <c r="H52" s="101" t="s">
        <v>244</v>
      </c>
      <c r="I52" s="101" t="s">
        <v>40</v>
      </c>
      <c r="J52" s="104" t="s">
        <v>245</v>
      </c>
      <c r="K52" s="101" t="s">
        <v>18</v>
      </c>
      <c r="L52" s="100" t="s">
        <v>250</v>
      </c>
    </row>
    <row r="53" spans="1:12" ht="33">
      <c r="A53" s="99">
        <v>50</v>
      </c>
      <c r="B53" s="100">
        <v>50</v>
      </c>
      <c r="C53" s="101">
        <v>13</v>
      </c>
      <c r="D53" s="101">
        <v>2</v>
      </c>
      <c r="E53" s="101" t="s">
        <v>249</v>
      </c>
      <c r="F53" s="101">
        <v>3</v>
      </c>
      <c r="G53" s="101" t="s">
        <v>243</v>
      </c>
      <c r="H53" s="101" t="s">
        <v>244</v>
      </c>
      <c r="I53" s="101" t="s">
        <v>40</v>
      </c>
      <c r="J53" s="104" t="s">
        <v>245</v>
      </c>
      <c r="K53" s="101" t="s">
        <v>18</v>
      </c>
      <c r="L53" s="100" t="s">
        <v>251</v>
      </c>
    </row>
    <row r="54" spans="1:12" ht="33">
      <c r="A54" s="99">
        <v>51</v>
      </c>
      <c r="B54" s="100">
        <v>51</v>
      </c>
      <c r="C54" s="101">
        <v>13</v>
      </c>
      <c r="D54" s="101">
        <v>2</v>
      </c>
      <c r="E54" s="101" t="s">
        <v>249</v>
      </c>
      <c r="F54" s="101">
        <v>3</v>
      </c>
      <c r="G54" s="101" t="s">
        <v>243</v>
      </c>
      <c r="H54" s="101" t="s">
        <v>244</v>
      </c>
      <c r="I54" s="101" t="s">
        <v>40</v>
      </c>
      <c r="J54" s="104" t="s">
        <v>245</v>
      </c>
      <c r="K54" s="101" t="s">
        <v>18</v>
      </c>
      <c r="L54" s="100" t="s">
        <v>252</v>
      </c>
    </row>
    <row r="55" spans="1:12" ht="33">
      <c r="A55" s="99">
        <v>52</v>
      </c>
      <c r="B55" s="100">
        <v>52</v>
      </c>
      <c r="C55" s="101">
        <v>13</v>
      </c>
      <c r="D55" s="101">
        <v>2</v>
      </c>
      <c r="E55" s="101" t="s">
        <v>249</v>
      </c>
      <c r="F55" s="101">
        <v>3</v>
      </c>
      <c r="G55" s="101" t="s">
        <v>243</v>
      </c>
      <c r="H55" s="101" t="s">
        <v>244</v>
      </c>
      <c r="I55" s="101" t="s">
        <v>40</v>
      </c>
      <c r="J55" s="104" t="s">
        <v>245</v>
      </c>
      <c r="K55" s="101" t="s">
        <v>18</v>
      </c>
      <c r="L55" s="100" t="s">
        <v>253</v>
      </c>
    </row>
    <row r="56" spans="1:12" ht="33">
      <c r="A56" s="99">
        <v>53</v>
      </c>
      <c r="B56" s="100">
        <v>53</v>
      </c>
      <c r="C56" s="101">
        <v>14</v>
      </c>
      <c r="D56" s="101">
        <v>3</v>
      </c>
      <c r="E56" s="101" t="s">
        <v>254</v>
      </c>
      <c r="F56" s="101">
        <v>3</v>
      </c>
      <c r="G56" s="101" t="s">
        <v>243</v>
      </c>
      <c r="H56" s="101" t="s">
        <v>244</v>
      </c>
      <c r="I56" s="101" t="s">
        <v>40</v>
      </c>
      <c r="J56" s="104" t="s">
        <v>245</v>
      </c>
      <c r="K56" s="101" t="s">
        <v>18</v>
      </c>
      <c r="L56" s="100" t="s">
        <v>255</v>
      </c>
    </row>
    <row r="57" spans="1:12" ht="33">
      <c r="A57" s="99">
        <v>54</v>
      </c>
      <c r="B57" s="100">
        <v>54</v>
      </c>
      <c r="C57" s="101">
        <v>14</v>
      </c>
      <c r="D57" s="101">
        <v>3</v>
      </c>
      <c r="E57" s="101" t="s">
        <v>254</v>
      </c>
      <c r="F57" s="101">
        <v>3</v>
      </c>
      <c r="G57" s="101" t="s">
        <v>243</v>
      </c>
      <c r="H57" s="101" t="s">
        <v>244</v>
      </c>
      <c r="I57" s="101" t="s">
        <v>40</v>
      </c>
      <c r="J57" s="104" t="s">
        <v>245</v>
      </c>
      <c r="K57" s="101" t="s">
        <v>18</v>
      </c>
      <c r="L57" s="100" t="s">
        <v>256</v>
      </c>
    </row>
    <row r="58" spans="1:12" ht="33">
      <c r="A58" s="99">
        <v>55</v>
      </c>
      <c r="B58" s="100">
        <v>55</v>
      </c>
      <c r="C58" s="101">
        <v>14</v>
      </c>
      <c r="D58" s="101">
        <v>4</v>
      </c>
      <c r="E58" s="101" t="s">
        <v>197</v>
      </c>
      <c r="F58" s="101">
        <v>3</v>
      </c>
      <c r="G58" s="101" t="s">
        <v>243</v>
      </c>
      <c r="H58" s="101" t="s">
        <v>244</v>
      </c>
      <c r="I58" s="101" t="s">
        <v>40</v>
      </c>
      <c r="J58" s="104" t="s">
        <v>245</v>
      </c>
      <c r="K58" s="101" t="s">
        <v>18</v>
      </c>
      <c r="L58" s="100" t="s">
        <v>257</v>
      </c>
    </row>
    <row r="59" spans="1:12" ht="33">
      <c r="A59" s="99">
        <v>56</v>
      </c>
      <c r="B59" s="100">
        <v>56</v>
      </c>
      <c r="C59" s="101">
        <v>14</v>
      </c>
      <c r="D59" s="101" t="s">
        <v>208</v>
      </c>
      <c r="E59" s="101" t="s">
        <v>258</v>
      </c>
      <c r="F59" s="101">
        <v>3</v>
      </c>
      <c r="G59" s="101" t="s">
        <v>243</v>
      </c>
      <c r="H59" s="101" t="s">
        <v>244</v>
      </c>
      <c r="I59" s="101" t="s">
        <v>40</v>
      </c>
      <c r="J59" s="104" t="s">
        <v>245</v>
      </c>
      <c r="K59" s="101" t="s">
        <v>18</v>
      </c>
      <c r="L59" s="100" t="s">
        <v>259</v>
      </c>
    </row>
    <row r="60" spans="1:12" ht="33">
      <c r="A60" s="99">
        <v>57</v>
      </c>
      <c r="B60" s="100">
        <v>57</v>
      </c>
      <c r="C60" s="101">
        <v>15</v>
      </c>
      <c r="D60" s="101" t="s">
        <v>208</v>
      </c>
      <c r="E60" s="101" t="s">
        <v>258</v>
      </c>
      <c r="F60" s="101">
        <v>3</v>
      </c>
      <c r="G60" s="101" t="s">
        <v>243</v>
      </c>
      <c r="H60" s="101" t="s">
        <v>244</v>
      </c>
      <c r="I60" s="101" t="s">
        <v>40</v>
      </c>
      <c r="J60" s="104" t="s">
        <v>245</v>
      </c>
      <c r="K60" s="101" t="s">
        <v>18</v>
      </c>
      <c r="L60" s="100" t="s">
        <v>260</v>
      </c>
    </row>
    <row r="61" spans="1:12" ht="33">
      <c r="A61" s="99">
        <v>58</v>
      </c>
      <c r="B61" s="100">
        <v>58</v>
      </c>
      <c r="C61" s="101">
        <v>15</v>
      </c>
      <c r="D61" s="101">
        <v>1</v>
      </c>
      <c r="E61" s="101" t="s">
        <v>261</v>
      </c>
      <c r="F61" s="101">
        <v>4</v>
      </c>
      <c r="G61" s="101" t="s">
        <v>262</v>
      </c>
      <c r="H61" s="101" t="s">
        <v>263</v>
      </c>
      <c r="I61" s="101" t="s">
        <v>40</v>
      </c>
      <c r="J61" s="104" t="s">
        <v>264</v>
      </c>
      <c r="K61" s="101" t="s">
        <v>22</v>
      </c>
      <c r="L61" s="100" t="s">
        <v>265</v>
      </c>
    </row>
    <row r="62" spans="1:12" ht="33">
      <c r="A62" s="99">
        <v>59</v>
      </c>
      <c r="B62" s="100">
        <v>59</v>
      </c>
      <c r="C62" s="101">
        <v>15</v>
      </c>
      <c r="D62" s="101">
        <v>1</v>
      </c>
      <c r="E62" s="101" t="s">
        <v>261</v>
      </c>
      <c r="F62" s="101">
        <v>4</v>
      </c>
      <c r="G62" s="101" t="s">
        <v>262</v>
      </c>
      <c r="H62" s="101" t="s">
        <v>263</v>
      </c>
      <c r="I62" s="101" t="s">
        <v>40</v>
      </c>
      <c r="J62" s="106" t="s">
        <v>264</v>
      </c>
      <c r="K62" s="101" t="s">
        <v>22</v>
      </c>
      <c r="L62" s="100" t="s">
        <v>266</v>
      </c>
    </row>
    <row r="63" spans="1:12" ht="33">
      <c r="A63" s="99">
        <v>60</v>
      </c>
      <c r="B63" s="100">
        <v>60</v>
      </c>
      <c r="C63" s="101">
        <v>15</v>
      </c>
      <c r="D63" s="101">
        <v>2</v>
      </c>
      <c r="E63" s="101" t="s">
        <v>267</v>
      </c>
      <c r="F63" s="101">
        <v>4</v>
      </c>
      <c r="G63" s="101" t="s">
        <v>262</v>
      </c>
      <c r="H63" s="101" t="s">
        <v>263</v>
      </c>
      <c r="I63" s="101" t="s">
        <v>40</v>
      </c>
      <c r="J63" s="106" t="s">
        <v>264</v>
      </c>
      <c r="K63" s="101" t="s">
        <v>22</v>
      </c>
      <c r="L63" s="100" t="s">
        <v>268</v>
      </c>
    </row>
    <row r="64" spans="1:12" ht="33">
      <c r="A64" s="99">
        <v>61</v>
      </c>
      <c r="B64" s="100">
        <v>61</v>
      </c>
      <c r="C64" s="101">
        <v>16</v>
      </c>
      <c r="D64" s="101">
        <v>2</v>
      </c>
      <c r="E64" s="101" t="s">
        <v>267</v>
      </c>
      <c r="F64" s="101">
        <v>4</v>
      </c>
      <c r="G64" s="101" t="s">
        <v>262</v>
      </c>
      <c r="H64" s="101" t="s">
        <v>263</v>
      </c>
      <c r="I64" s="101" t="s">
        <v>40</v>
      </c>
      <c r="J64" s="106" t="s">
        <v>264</v>
      </c>
      <c r="K64" s="101" t="s">
        <v>22</v>
      </c>
      <c r="L64" s="100" t="s">
        <v>269</v>
      </c>
    </row>
    <row r="65" spans="1:12" ht="33">
      <c r="A65" s="99">
        <v>62</v>
      </c>
      <c r="B65" s="100">
        <v>62</v>
      </c>
      <c r="C65" s="101">
        <v>16</v>
      </c>
      <c r="D65" s="101">
        <v>2</v>
      </c>
      <c r="E65" s="101" t="s">
        <v>267</v>
      </c>
      <c r="F65" s="101">
        <v>4</v>
      </c>
      <c r="G65" s="101" t="s">
        <v>262</v>
      </c>
      <c r="H65" s="101" t="s">
        <v>263</v>
      </c>
      <c r="I65" s="101" t="s">
        <v>40</v>
      </c>
      <c r="J65" s="106" t="s">
        <v>264</v>
      </c>
      <c r="K65" s="101" t="s">
        <v>22</v>
      </c>
      <c r="L65" s="100" t="s">
        <v>270</v>
      </c>
    </row>
    <row r="66" spans="1:12" ht="33">
      <c r="A66" s="99">
        <v>63</v>
      </c>
      <c r="B66" s="100">
        <v>63</v>
      </c>
      <c r="C66" s="101">
        <v>16</v>
      </c>
      <c r="D66" s="101">
        <v>3</v>
      </c>
      <c r="E66" s="101" t="s">
        <v>271</v>
      </c>
      <c r="F66" s="101">
        <v>4</v>
      </c>
      <c r="G66" s="101" t="s">
        <v>262</v>
      </c>
      <c r="H66" s="101" t="s">
        <v>263</v>
      </c>
      <c r="I66" s="101" t="s">
        <v>40</v>
      </c>
      <c r="J66" s="106" t="s">
        <v>264</v>
      </c>
      <c r="K66" s="101" t="s">
        <v>22</v>
      </c>
      <c r="L66" s="100" t="s">
        <v>272</v>
      </c>
    </row>
    <row r="67" spans="1:12" ht="33">
      <c r="A67" s="99">
        <v>64</v>
      </c>
      <c r="B67" s="100">
        <v>64</v>
      </c>
      <c r="C67" s="101">
        <v>16</v>
      </c>
      <c r="D67" s="101">
        <v>3</v>
      </c>
      <c r="E67" s="101" t="s">
        <v>271</v>
      </c>
      <c r="F67" s="101">
        <v>4</v>
      </c>
      <c r="G67" s="101" t="s">
        <v>262</v>
      </c>
      <c r="H67" s="101" t="s">
        <v>263</v>
      </c>
      <c r="I67" s="101" t="s">
        <v>40</v>
      </c>
      <c r="J67" s="106" t="s">
        <v>264</v>
      </c>
      <c r="K67" s="101" t="s">
        <v>22</v>
      </c>
      <c r="L67" s="100" t="s">
        <v>273</v>
      </c>
    </row>
    <row r="68" spans="1:12" ht="33">
      <c r="A68" s="99">
        <v>65</v>
      </c>
      <c r="B68" s="100">
        <v>65</v>
      </c>
      <c r="C68" s="101">
        <v>17</v>
      </c>
      <c r="D68" s="101">
        <v>4</v>
      </c>
      <c r="E68" s="101" t="s">
        <v>274</v>
      </c>
      <c r="F68" s="101">
        <v>4</v>
      </c>
      <c r="G68" s="101" t="s">
        <v>262</v>
      </c>
      <c r="H68" s="101" t="s">
        <v>263</v>
      </c>
      <c r="I68" s="101" t="s">
        <v>40</v>
      </c>
      <c r="J68" s="106" t="s">
        <v>264</v>
      </c>
      <c r="K68" s="101" t="s">
        <v>22</v>
      </c>
      <c r="L68" s="100" t="s">
        <v>275</v>
      </c>
    </row>
    <row r="69" spans="1:12" ht="33">
      <c r="A69" s="99">
        <v>66</v>
      </c>
      <c r="B69" s="100">
        <v>66</v>
      </c>
      <c r="C69" s="101">
        <v>17</v>
      </c>
      <c r="D69" s="101">
        <v>4</v>
      </c>
      <c r="E69" s="101" t="s">
        <v>274</v>
      </c>
      <c r="F69" s="101">
        <v>4</v>
      </c>
      <c r="G69" s="101" t="s">
        <v>262</v>
      </c>
      <c r="H69" s="101" t="s">
        <v>263</v>
      </c>
      <c r="I69" s="101" t="s">
        <v>40</v>
      </c>
      <c r="J69" s="106" t="s">
        <v>264</v>
      </c>
      <c r="K69" s="101" t="s">
        <v>22</v>
      </c>
      <c r="L69" s="100" t="s">
        <v>276</v>
      </c>
    </row>
    <row r="70" spans="1:12" ht="33">
      <c r="A70" s="99">
        <v>67</v>
      </c>
      <c r="B70" s="100">
        <v>67</v>
      </c>
      <c r="C70" s="101">
        <v>17</v>
      </c>
      <c r="D70" s="101">
        <v>4</v>
      </c>
      <c r="E70" s="101" t="s">
        <v>274</v>
      </c>
      <c r="F70" s="101">
        <v>4</v>
      </c>
      <c r="G70" s="101" t="s">
        <v>262</v>
      </c>
      <c r="H70" s="101" t="s">
        <v>263</v>
      </c>
      <c r="I70" s="101" t="s">
        <v>40</v>
      </c>
      <c r="J70" s="106" t="s">
        <v>264</v>
      </c>
      <c r="K70" s="101" t="s">
        <v>22</v>
      </c>
      <c r="L70" s="100" t="s">
        <v>277</v>
      </c>
    </row>
    <row r="71" spans="1:12" ht="33">
      <c r="A71" s="99">
        <v>68</v>
      </c>
      <c r="B71" s="100">
        <v>68</v>
      </c>
      <c r="C71" s="101">
        <v>17</v>
      </c>
      <c r="D71" s="101">
        <v>4</v>
      </c>
      <c r="E71" s="101" t="s">
        <v>274</v>
      </c>
      <c r="F71" s="101">
        <v>4</v>
      </c>
      <c r="G71" s="101" t="s">
        <v>262</v>
      </c>
      <c r="H71" s="101" t="s">
        <v>263</v>
      </c>
      <c r="I71" s="101" t="s">
        <v>40</v>
      </c>
      <c r="J71" s="106" t="s">
        <v>264</v>
      </c>
      <c r="K71" s="101" t="s">
        <v>22</v>
      </c>
      <c r="L71" s="100" t="s">
        <v>278</v>
      </c>
    </row>
    <row r="72" spans="1:12" ht="33">
      <c r="A72" s="99">
        <v>69</v>
      </c>
      <c r="B72" s="100">
        <v>69</v>
      </c>
      <c r="C72" s="101">
        <v>18</v>
      </c>
      <c r="D72" s="101">
        <v>5</v>
      </c>
      <c r="E72" s="101" t="s">
        <v>197</v>
      </c>
      <c r="F72" s="101">
        <v>4</v>
      </c>
      <c r="G72" s="101" t="s">
        <v>262</v>
      </c>
      <c r="H72" s="101" t="s">
        <v>263</v>
      </c>
      <c r="I72" s="101" t="s">
        <v>40</v>
      </c>
      <c r="J72" s="106" t="s">
        <v>264</v>
      </c>
      <c r="K72" s="101" t="s">
        <v>22</v>
      </c>
      <c r="L72" s="100" t="s">
        <v>279</v>
      </c>
    </row>
    <row r="73" spans="1:12" ht="33">
      <c r="A73" s="99">
        <v>70</v>
      </c>
      <c r="B73" s="100">
        <v>70</v>
      </c>
      <c r="C73" s="101">
        <v>18</v>
      </c>
      <c r="D73" s="101">
        <v>5</v>
      </c>
      <c r="E73" s="101" t="s">
        <v>197</v>
      </c>
      <c r="F73" s="101">
        <v>4</v>
      </c>
      <c r="G73" s="101" t="s">
        <v>262</v>
      </c>
      <c r="H73" s="101" t="s">
        <v>263</v>
      </c>
      <c r="I73" s="101" t="s">
        <v>40</v>
      </c>
      <c r="J73" s="106" t="s">
        <v>264</v>
      </c>
      <c r="K73" s="101" t="s">
        <v>22</v>
      </c>
      <c r="L73" s="100" t="s">
        <v>280</v>
      </c>
    </row>
    <row r="74" spans="1:12" ht="33">
      <c r="A74" s="99">
        <v>71</v>
      </c>
      <c r="B74" s="100">
        <v>71</v>
      </c>
      <c r="C74" s="101">
        <v>18</v>
      </c>
      <c r="D74" s="101" t="s">
        <v>208</v>
      </c>
      <c r="E74" s="101" t="s">
        <v>281</v>
      </c>
      <c r="F74" s="101">
        <v>4</v>
      </c>
      <c r="G74" s="101" t="s">
        <v>262</v>
      </c>
      <c r="H74" s="101" t="s">
        <v>263</v>
      </c>
      <c r="I74" s="101" t="s">
        <v>40</v>
      </c>
      <c r="J74" s="106" t="s">
        <v>264</v>
      </c>
      <c r="K74" s="101" t="s">
        <v>22</v>
      </c>
      <c r="L74" s="100" t="s">
        <v>282</v>
      </c>
    </row>
    <row r="75" spans="1:12" ht="33">
      <c r="A75" s="99">
        <v>72</v>
      </c>
      <c r="B75" s="100">
        <v>72</v>
      </c>
      <c r="C75" s="101">
        <v>18</v>
      </c>
      <c r="D75" s="101" t="s">
        <v>208</v>
      </c>
      <c r="E75" s="101" t="s">
        <v>281</v>
      </c>
      <c r="F75" s="101">
        <v>4</v>
      </c>
      <c r="G75" s="101" t="s">
        <v>262</v>
      </c>
      <c r="H75" s="101" t="s">
        <v>263</v>
      </c>
      <c r="I75" s="101" t="s">
        <v>40</v>
      </c>
      <c r="J75" s="106" t="s">
        <v>264</v>
      </c>
      <c r="K75" s="101" t="s">
        <v>22</v>
      </c>
      <c r="L75" s="100" t="s">
        <v>283</v>
      </c>
    </row>
    <row r="76" spans="1:12" ht="45">
      <c r="A76" s="99">
        <v>73</v>
      </c>
      <c r="B76" s="100">
        <v>73</v>
      </c>
      <c r="C76" s="101">
        <v>19</v>
      </c>
      <c r="D76" s="101">
        <v>1</v>
      </c>
      <c r="E76" s="101" t="s">
        <v>284</v>
      </c>
      <c r="F76" s="101">
        <v>5</v>
      </c>
      <c r="G76" s="101" t="s">
        <v>285</v>
      </c>
      <c r="H76" s="101" t="s">
        <v>286</v>
      </c>
      <c r="I76" s="101" t="s">
        <v>40</v>
      </c>
      <c r="J76" s="104" t="s">
        <v>287</v>
      </c>
      <c r="K76" s="101" t="s">
        <v>24</v>
      </c>
      <c r="L76" s="100" t="s">
        <v>288</v>
      </c>
    </row>
    <row r="77" spans="1:12" ht="45">
      <c r="A77" s="99">
        <v>74</v>
      </c>
      <c r="B77" s="100">
        <v>74</v>
      </c>
      <c r="C77" s="101">
        <v>19</v>
      </c>
      <c r="D77" s="101">
        <v>2</v>
      </c>
      <c r="E77" s="101" t="s">
        <v>289</v>
      </c>
      <c r="F77" s="101">
        <v>5</v>
      </c>
      <c r="G77" s="101" t="s">
        <v>285</v>
      </c>
      <c r="H77" s="101" t="s">
        <v>286</v>
      </c>
      <c r="I77" s="101" t="s">
        <v>40</v>
      </c>
      <c r="J77" s="104" t="s">
        <v>287</v>
      </c>
      <c r="K77" s="101" t="s">
        <v>24</v>
      </c>
      <c r="L77" s="100" t="s">
        <v>290</v>
      </c>
    </row>
    <row r="78" spans="1:12" ht="45">
      <c r="A78" s="99">
        <v>75</v>
      </c>
      <c r="B78" s="100">
        <v>75</v>
      </c>
      <c r="C78" s="101">
        <v>19</v>
      </c>
      <c r="D78" s="101">
        <v>3</v>
      </c>
      <c r="E78" s="101" t="s">
        <v>291</v>
      </c>
      <c r="F78" s="101">
        <v>5</v>
      </c>
      <c r="G78" s="101" t="s">
        <v>285</v>
      </c>
      <c r="H78" s="101" t="s">
        <v>286</v>
      </c>
      <c r="I78" s="101" t="s">
        <v>40</v>
      </c>
      <c r="J78" s="104" t="s">
        <v>287</v>
      </c>
      <c r="K78" s="101" t="s">
        <v>24</v>
      </c>
      <c r="L78" s="100" t="s">
        <v>292</v>
      </c>
    </row>
    <row r="79" spans="1:12" ht="45">
      <c r="A79" s="99">
        <v>76</v>
      </c>
      <c r="B79" s="100">
        <v>76</v>
      </c>
      <c r="C79" s="107">
        <v>19</v>
      </c>
      <c r="D79" s="103">
        <v>3</v>
      </c>
      <c r="E79" s="101" t="s">
        <v>291</v>
      </c>
      <c r="F79" s="101">
        <v>5</v>
      </c>
      <c r="G79" s="101" t="s">
        <v>285</v>
      </c>
      <c r="H79" s="101" t="s">
        <v>286</v>
      </c>
      <c r="I79" s="101" t="s">
        <v>40</v>
      </c>
      <c r="J79" s="104" t="s">
        <v>287</v>
      </c>
      <c r="K79" s="101" t="s">
        <v>24</v>
      </c>
      <c r="L79" s="100" t="s">
        <v>293</v>
      </c>
    </row>
    <row r="80" spans="1:12" ht="45">
      <c r="A80" s="99">
        <v>77</v>
      </c>
      <c r="B80" s="100">
        <v>77</v>
      </c>
      <c r="C80" s="108">
        <v>20</v>
      </c>
      <c r="D80" s="103">
        <v>4</v>
      </c>
      <c r="E80" s="101" t="s">
        <v>294</v>
      </c>
      <c r="F80" s="101">
        <v>5</v>
      </c>
      <c r="G80" s="101" t="s">
        <v>285</v>
      </c>
      <c r="H80" s="101" t="s">
        <v>286</v>
      </c>
      <c r="I80" s="101" t="s">
        <v>40</v>
      </c>
      <c r="J80" s="104" t="s">
        <v>287</v>
      </c>
      <c r="K80" s="101" t="s">
        <v>24</v>
      </c>
      <c r="L80" s="100" t="s">
        <v>295</v>
      </c>
    </row>
    <row r="81" spans="1:12" ht="45">
      <c r="A81" s="99">
        <v>78</v>
      </c>
      <c r="B81" s="100">
        <v>78</v>
      </c>
      <c r="C81" s="108">
        <v>20</v>
      </c>
      <c r="D81" s="103">
        <v>4</v>
      </c>
      <c r="E81" s="101" t="s">
        <v>294</v>
      </c>
      <c r="F81" s="101">
        <v>5</v>
      </c>
      <c r="G81" s="101" t="s">
        <v>285</v>
      </c>
      <c r="H81" s="101" t="s">
        <v>286</v>
      </c>
      <c r="I81" s="101" t="s">
        <v>40</v>
      </c>
      <c r="J81" s="104" t="s">
        <v>287</v>
      </c>
      <c r="K81" s="101" t="s">
        <v>24</v>
      </c>
      <c r="L81" s="100" t="s">
        <v>296</v>
      </c>
    </row>
    <row r="82" spans="1:12" ht="45">
      <c r="A82" s="99">
        <v>79</v>
      </c>
      <c r="B82" s="100">
        <v>79</v>
      </c>
      <c r="C82" s="108">
        <v>20</v>
      </c>
      <c r="D82" s="103">
        <v>5</v>
      </c>
      <c r="E82" s="101" t="s">
        <v>297</v>
      </c>
      <c r="F82" s="101">
        <v>5</v>
      </c>
      <c r="G82" s="101" t="s">
        <v>285</v>
      </c>
      <c r="H82" s="101" t="s">
        <v>286</v>
      </c>
      <c r="I82" s="101" t="s">
        <v>40</v>
      </c>
      <c r="J82" s="104" t="s">
        <v>287</v>
      </c>
      <c r="K82" s="101" t="s">
        <v>24</v>
      </c>
      <c r="L82" s="100" t="s">
        <v>298</v>
      </c>
    </row>
    <row r="83" spans="1:12" ht="45">
      <c r="A83" s="99">
        <v>80</v>
      </c>
      <c r="B83" s="100">
        <v>80</v>
      </c>
      <c r="C83" s="108">
        <v>20</v>
      </c>
      <c r="D83" s="103">
        <v>5</v>
      </c>
      <c r="E83" s="101" t="s">
        <v>297</v>
      </c>
      <c r="F83" s="101">
        <v>5</v>
      </c>
      <c r="G83" s="101" t="s">
        <v>285</v>
      </c>
      <c r="H83" s="101" t="s">
        <v>286</v>
      </c>
      <c r="I83" s="101" t="s">
        <v>40</v>
      </c>
      <c r="J83" s="104" t="s">
        <v>287</v>
      </c>
      <c r="K83" s="101" t="s">
        <v>24</v>
      </c>
      <c r="L83" s="100" t="s">
        <v>299</v>
      </c>
    </row>
    <row r="84" spans="1:12" ht="45">
      <c r="A84" s="99">
        <v>81</v>
      </c>
      <c r="B84" s="100">
        <v>81</v>
      </c>
      <c r="C84" s="108">
        <v>21</v>
      </c>
      <c r="D84" s="103">
        <v>6</v>
      </c>
      <c r="E84" s="101" t="s">
        <v>300</v>
      </c>
      <c r="F84" s="101">
        <v>5</v>
      </c>
      <c r="G84" s="101" t="s">
        <v>285</v>
      </c>
      <c r="H84" s="101" t="s">
        <v>286</v>
      </c>
      <c r="I84" s="101" t="s">
        <v>40</v>
      </c>
      <c r="J84" s="104" t="s">
        <v>287</v>
      </c>
      <c r="K84" s="101" t="s">
        <v>24</v>
      </c>
      <c r="L84" s="100" t="s">
        <v>301</v>
      </c>
    </row>
    <row r="85" spans="1:12" ht="45">
      <c r="A85" s="99">
        <v>82</v>
      </c>
      <c r="B85" s="100">
        <v>82</v>
      </c>
      <c r="C85" s="108">
        <v>21</v>
      </c>
      <c r="D85" s="103">
        <v>6</v>
      </c>
      <c r="E85" s="101" t="s">
        <v>300</v>
      </c>
      <c r="F85" s="101">
        <v>5</v>
      </c>
      <c r="G85" s="101" t="s">
        <v>285</v>
      </c>
      <c r="H85" s="101" t="s">
        <v>286</v>
      </c>
      <c r="I85" s="101" t="s">
        <v>40</v>
      </c>
      <c r="J85" s="104" t="s">
        <v>287</v>
      </c>
      <c r="K85" s="101" t="s">
        <v>24</v>
      </c>
      <c r="L85" s="100" t="s">
        <v>302</v>
      </c>
    </row>
    <row r="86" spans="1:12" ht="45">
      <c r="A86" s="99">
        <v>83</v>
      </c>
      <c r="B86" s="100">
        <v>83</v>
      </c>
      <c r="C86" s="108">
        <v>21</v>
      </c>
      <c r="D86" s="103">
        <v>7</v>
      </c>
      <c r="E86" s="101" t="s">
        <v>303</v>
      </c>
      <c r="F86" s="101">
        <v>5</v>
      </c>
      <c r="G86" s="101" t="s">
        <v>285</v>
      </c>
      <c r="H86" s="101" t="s">
        <v>286</v>
      </c>
      <c r="I86" s="101" t="s">
        <v>40</v>
      </c>
      <c r="J86" s="104" t="s">
        <v>287</v>
      </c>
      <c r="K86" s="101" t="s">
        <v>24</v>
      </c>
      <c r="L86" s="100" t="s">
        <v>304</v>
      </c>
    </row>
    <row r="87" spans="1:12" ht="45">
      <c r="A87" s="99">
        <v>84</v>
      </c>
      <c r="B87" s="100">
        <v>84</v>
      </c>
      <c r="C87" s="108">
        <v>21</v>
      </c>
      <c r="D87" s="103">
        <v>7</v>
      </c>
      <c r="E87" s="101" t="s">
        <v>303</v>
      </c>
      <c r="F87" s="101">
        <v>5</v>
      </c>
      <c r="G87" s="101" t="s">
        <v>285</v>
      </c>
      <c r="H87" s="101" t="s">
        <v>286</v>
      </c>
      <c r="I87" s="101" t="s">
        <v>40</v>
      </c>
      <c r="J87" s="104" t="s">
        <v>287</v>
      </c>
      <c r="K87" s="101" t="s">
        <v>24</v>
      </c>
      <c r="L87" s="100" t="s">
        <v>305</v>
      </c>
    </row>
    <row r="88" spans="1:12" ht="45">
      <c r="A88" s="99">
        <v>85</v>
      </c>
      <c r="B88" s="100">
        <v>85</v>
      </c>
      <c r="C88" s="105">
        <v>22</v>
      </c>
      <c r="D88" s="101">
        <v>8</v>
      </c>
      <c r="E88" s="101" t="s">
        <v>197</v>
      </c>
      <c r="F88" s="101">
        <v>5</v>
      </c>
      <c r="G88" s="101" t="s">
        <v>285</v>
      </c>
      <c r="H88" s="101" t="s">
        <v>286</v>
      </c>
      <c r="I88" s="101" t="s">
        <v>40</v>
      </c>
      <c r="J88" s="104" t="s">
        <v>287</v>
      </c>
      <c r="K88" s="101" t="s">
        <v>24</v>
      </c>
      <c r="L88" s="100" t="s">
        <v>306</v>
      </c>
    </row>
    <row r="89" spans="1:12" ht="45">
      <c r="A89" s="99">
        <v>86</v>
      </c>
      <c r="B89" s="100">
        <v>86</v>
      </c>
      <c r="C89" s="101">
        <v>22</v>
      </c>
      <c r="D89" s="101">
        <v>8</v>
      </c>
      <c r="E89" s="101" t="s">
        <v>197</v>
      </c>
      <c r="F89" s="101">
        <v>5</v>
      </c>
      <c r="G89" s="101" t="s">
        <v>285</v>
      </c>
      <c r="H89" s="101" t="s">
        <v>286</v>
      </c>
      <c r="I89" s="101" t="s">
        <v>40</v>
      </c>
      <c r="J89" s="104" t="s">
        <v>287</v>
      </c>
      <c r="K89" s="101" t="s">
        <v>24</v>
      </c>
      <c r="L89" s="100" t="s">
        <v>307</v>
      </c>
    </row>
    <row r="90" spans="1:12" ht="45">
      <c r="A90" s="99">
        <v>87</v>
      </c>
      <c r="B90" s="100">
        <v>87</v>
      </c>
      <c r="C90" s="101">
        <v>22</v>
      </c>
      <c r="D90" s="101">
        <v>1</v>
      </c>
      <c r="E90" s="101" t="s">
        <v>308</v>
      </c>
      <c r="F90" s="101">
        <v>6</v>
      </c>
      <c r="G90" s="101" t="s">
        <v>308</v>
      </c>
      <c r="H90" s="101" t="s">
        <v>286</v>
      </c>
      <c r="I90" s="101" t="s">
        <v>40</v>
      </c>
      <c r="J90" s="104" t="s">
        <v>287</v>
      </c>
      <c r="K90" s="101" t="s">
        <v>24</v>
      </c>
      <c r="L90" s="100" t="s">
        <v>309</v>
      </c>
    </row>
    <row r="91" spans="1:12" ht="45">
      <c r="A91" s="99">
        <v>88</v>
      </c>
      <c r="B91" s="100">
        <v>88</v>
      </c>
      <c r="C91" s="101">
        <v>22</v>
      </c>
      <c r="D91" s="101">
        <v>2</v>
      </c>
      <c r="E91" s="101" t="s">
        <v>310</v>
      </c>
      <c r="F91" s="101">
        <v>6</v>
      </c>
      <c r="G91" s="101" t="s">
        <v>308</v>
      </c>
      <c r="H91" s="101" t="s">
        <v>286</v>
      </c>
      <c r="I91" s="101" t="s">
        <v>40</v>
      </c>
      <c r="J91" s="104" t="s">
        <v>287</v>
      </c>
      <c r="K91" s="101" t="s">
        <v>24</v>
      </c>
      <c r="L91" s="100" t="s">
        <v>311</v>
      </c>
    </row>
    <row r="92" spans="1:12" ht="45">
      <c r="A92" s="99">
        <v>89</v>
      </c>
      <c r="B92" s="100">
        <v>89</v>
      </c>
      <c r="C92" s="101">
        <v>23</v>
      </c>
      <c r="D92" s="101">
        <v>3</v>
      </c>
      <c r="E92" s="101" t="s">
        <v>312</v>
      </c>
      <c r="F92" s="101">
        <v>6</v>
      </c>
      <c r="G92" s="101" t="s">
        <v>308</v>
      </c>
      <c r="H92" s="101" t="s">
        <v>286</v>
      </c>
      <c r="I92" s="101" t="s">
        <v>40</v>
      </c>
      <c r="J92" s="104" t="s">
        <v>287</v>
      </c>
      <c r="K92" s="101" t="s">
        <v>24</v>
      </c>
      <c r="L92" s="100" t="s">
        <v>313</v>
      </c>
    </row>
    <row r="93" spans="1:12" ht="45">
      <c r="A93" s="99">
        <v>90</v>
      </c>
      <c r="B93" s="100">
        <v>90</v>
      </c>
      <c r="C93" s="101">
        <v>23</v>
      </c>
      <c r="D93" s="101">
        <v>3</v>
      </c>
      <c r="E93" s="101" t="s">
        <v>312</v>
      </c>
      <c r="F93" s="101">
        <v>6</v>
      </c>
      <c r="G93" s="101" t="s">
        <v>308</v>
      </c>
      <c r="H93" s="101" t="s">
        <v>286</v>
      </c>
      <c r="I93" s="101" t="s">
        <v>40</v>
      </c>
      <c r="J93" s="104" t="s">
        <v>287</v>
      </c>
      <c r="K93" s="101" t="s">
        <v>24</v>
      </c>
      <c r="L93" s="100" t="s">
        <v>314</v>
      </c>
    </row>
    <row r="94" spans="1:12" ht="45">
      <c r="A94" s="99">
        <v>91</v>
      </c>
      <c r="B94" s="100">
        <v>91</v>
      </c>
      <c r="C94" s="101">
        <v>23</v>
      </c>
      <c r="D94" s="101">
        <v>4</v>
      </c>
      <c r="E94" s="101" t="s">
        <v>315</v>
      </c>
      <c r="F94" s="101">
        <v>6</v>
      </c>
      <c r="G94" s="101" t="s">
        <v>308</v>
      </c>
      <c r="H94" s="101" t="s">
        <v>286</v>
      </c>
      <c r="I94" s="101" t="s">
        <v>40</v>
      </c>
      <c r="J94" s="104" t="s">
        <v>287</v>
      </c>
      <c r="K94" s="101" t="s">
        <v>24</v>
      </c>
      <c r="L94" s="100" t="s">
        <v>316</v>
      </c>
    </row>
    <row r="95" spans="1:12" ht="45">
      <c r="A95" s="99">
        <v>92</v>
      </c>
      <c r="B95" s="100">
        <v>92</v>
      </c>
      <c r="C95" s="101">
        <v>23</v>
      </c>
      <c r="D95" s="101">
        <v>4</v>
      </c>
      <c r="E95" s="101" t="s">
        <v>315</v>
      </c>
      <c r="F95" s="101">
        <v>6</v>
      </c>
      <c r="G95" s="101" t="s">
        <v>308</v>
      </c>
      <c r="H95" s="101" t="s">
        <v>286</v>
      </c>
      <c r="I95" s="101" t="s">
        <v>40</v>
      </c>
      <c r="J95" s="104" t="s">
        <v>287</v>
      </c>
      <c r="K95" s="101" t="s">
        <v>24</v>
      </c>
      <c r="L95" s="100" t="s">
        <v>317</v>
      </c>
    </row>
    <row r="96" spans="1:12" ht="45">
      <c r="A96" s="99">
        <v>93</v>
      </c>
      <c r="B96" s="100">
        <v>93</v>
      </c>
      <c r="C96" s="101">
        <v>24</v>
      </c>
      <c r="D96" s="101">
        <v>5</v>
      </c>
      <c r="E96" s="108" t="s">
        <v>318</v>
      </c>
      <c r="F96" s="103">
        <v>6</v>
      </c>
      <c r="G96" s="101" t="s">
        <v>308</v>
      </c>
      <c r="H96" s="101" t="s">
        <v>286</v>
      </c>
      <c r="I96" s="101" t="s">
        <v>40</v>
      </c>
      <c r="J96" s="104" t="s">
        <v>287</v>
      </c>
      <c r="K96" s="101" t="s">
        <v>24</v>
      </c>
      <c r="L96" s="100" t="s">
        <v>319</v>
      </c>
    </row>
    <row r="97" spans="1:12" ht="45">
      <c r="A97" s="99">
        <v>94</v>
      </c>
      <c r="B97" s="100">
        <v>94</v>
      </c>
      <c r="C97" s="101">
        <v>24</v>
      </c>
      <c r="D97" s="101">
        <v>5</v>
      </c>
      <c r="E97" s="108" t="s">
        <v>318</v>
      </c>
      <c r="F97" s="103">
        <v>6</v>
      </c>
      <c r="G97" s="101" t="s">
        <v>308</v>
      </c>
      <c r="H97" s="101" t="s">
        <v>286</v>
      </c>
      <c r="I97" s="101" t="s">
        <v>40</v>
      </c>
      <c r="J97" s="104" t="s">
        <v>287</v>
      </c>
      <c r="K97" s="101" t="s">
        <v>24</v>
      </c>
      <c r="L97" s="100" t="s">
        <v>320</v>
      </c>
    </row>
    <row r="98" spans="1:12" ht="45">
      <c r="A98" s="99">
        <v>95</v>
      </c>
      <c r="B98" s="100">
        <v>95</v>
      </c>
      <c r="C98" s="101">
        <v>24</v>
      </c>
      <c r="D98" s="101">
        <v>6</v>
      </c>
      <c r="E98" s="105" t="s">
        <v>197</v>
      </c>
      <c r="F98" s="101">
        <v>6</v>
      </c>
      <c r="G98" s="101" t="s">
        <v>308</v>
      </c>
      <c r="H98" s="101" t="s">
        <v>286</v>
      </c>
      <c r="I98" s="101" t="s">
        <v>40</v>
      </c>
      <c r="J98" s="104" t="s">
        <v>287</v>
      </c>
      <c r="K98" s="101" t="s">
        <v>24</v>
      </c>
      <c r="L98" s="100" t="s">
        <v>321</v>
      </c>
    </row>
    <row r="99" spans="1:12" ht="45">
      <c r="A99" s="99">
        <v>96</v>
      </c>
      <c r="B99" s="100">
        <v>96</v>
      </c>
      <c r="C99" s="101">
        <v>24</v>
      </c>
      <c r="D99" s="101">
        <v>6</v>
      </c>
      <c r="E99" s="101" t="s">
        <v>197</v>
      </c>
      <c r="F99" s="101">
        <v>6</v>
      </c>
      <c r="G99" s="101" t="s">
        <v>308</v>
      </c>
      <c r="H99" s="101" t="s">
        <v>286</v>
      </c>
      <c r="I99" s="101" t="s">
        <v>40</v>
      </c>
      <c r="J99" s="104" t="s">
        <v>287</v>
      </c>
      <c r="K99" s="101" t="s">
        <v>24</v>
      </c>
      <c r="L99" s="100" t="s">
        <v>322</v>
      </c>
    </row>
    <row r="100" spans="1:12" ht="45">
      <c r="A100" s="99">
        <v>97</v>
      </c>
      <c r="B100" s="100">
        <v>97</v>
      </c>
      <c r="C100" s="101">
        <v>25</v>
      </c>
      <c r="D100" s="101" t="s">
        <v>208</v>
      </c>
      <c r="E100" s="101" t="s">
        <v>323</v>
      </c>
      <c r="F100" s="101">
        <v>6</v>
      </c>
      <c r="G100" s="101" t="s">
        <v>308</v>
      </c>
      <c r="H100" s="101" t="s">
        <v>286</v>
      </c>
      <c r="I100" s="101" t="s">
        <v>40</v>
      </c>
      <c r="J100" s="104" t="s">
        <v>287</v>
      </c>
      <c r="K100" s="101" t="s">
        <v>24</v>
      </c>
      <c r="L100" s="100" t="s">
        <v>324</v>
      </c>
    </row>
    <row r="101" spans="1:12" ht="45">
      <c r="A101" s="99">
        <v>98</v>
      </c>
      <c r="B101" s="100">
        <v>98</v>
      </c>
      <c r="C101" s="101">
        <v>25</v>
      </c>
      <c r="D101" s="101" t="s">
        <v>208</v>
      </c>
      <c r="E101" s="101" t="s">
        <v>323</v>
      </c>
      <c r="F101" s="101">
        <v>6</v>
      </c>
      <c r="G101" s="101" t="s">
        <v>308</v>
      </c>
      <c r="H101" s="101" t="s">
        <v>286</v>
      </c>
      <c r="I101" s="101" t="s">
        <v>40</v>
      </c>
      <c r="J101" s="104" t="s">
        <v>287</v>
      </c>
      <c r="K101" s="101" t="s">
        <v>24</v>
      </c>
      <c r="L101" s="100" t="s">
        <v>325</v>
      </c>
    </row>
    <row r="102" spans="1:12" ht="45">
      <c r="A102" s="99">
        <v>99</v>
      </c>
      <c r="B102" s="100">
        <v>99</v>
      </c>
      <c r="C102" s="101">
        <v>25</v>
      </c>
      <c r="D102" s="101" t="s">
        <v>208</v>
      </c>
      <c r="E102" s="101" t="s">
        <v>323</v>
      </c>
      <c r="F102" s="101">
        <v>6</v>
      </c>
      <c r="G102" s="101" t="s">
        <v>308</v>
      </c>
      <c r="H102" s="101" t="s">
        <v>286</v>
      </c>
      <c r="I102" s="101" t="s">
        <v>40</v>
      </c>
      <c r="J102" s="104" t="s">
        <v>287</v>
      </c>
      <c r="K102" s="101" t="s">
        <v>24</v>
      </c>
      <c r="L102" s="100" t="s">
        <v>326</v>
      </c>
    </row>
    <row r="103" spans="1:12" ht="45">
      <c r="A103" s="99">
        <v>100</v>
      </c>
      <c r="B103" s="100">
        <v>100</v>
      </c>
      <c r="C103" s="101">
        <v>25</v>
      </c>
      <c r="D103" s="101" t="s">
        <v>208</v>
      </c>
      <c r="E103" s="101" t="s">
        <v>323</v>
      </c>
      <c r="F103" s="101">
        <v>6</v>
      </c>
      <c r="G103" s="101" t="s">
        <v>308</v>
      </c>
      <c r="H103" s="101" t="s">
        <v>286</v>
      </c>
      <c r="I103" s="101" t="s">
        <v>40</v>
      </c>
      <c r="J103" s="104" t="s">
        <v>287</v>
      </c>
      <c r="K103" s="101" t="s">
        <v>24</v>
      </c>
      <c r="L103" s="100" t="s">
        <v>327</v>
      </c>
    </row>
    <row r="104" spans="1:12" ht="33">
      <c r="A104" s="99">
        <v>101</v>
      </c>
      <c r="B104" s="100">
        <v>101</v>
      </c>
      <c r="C104" s="100">
        <v>26</v>
      </c>
      <c r="D104" s="100">
        <v>1</v>
      </c>
      <c r="E104" s="100" t="s">
        <v>328</v>
      </c>
      <c r="F104" s="100">
        <v>7</v>
      </c>
      <c r="G104" s="101" t="s">
        <v>329</v>
      </c>
      <c r="H104" s="100" t="s">
        <v>244</v>
      </c>
      <c r="I104" s="101" t="s">
        <v>40</v>
      </c>
      <c r="J104" s="104" t="s">
        <v>245</v>
      </c>
      <c r="K104" s="100" t="s">
        <v>18</v>
      </c>
      <c r="L104" s="100" t="s">
        <v>330</v>
      </c>
    </row>
    <row r="105" spans="1:12" ht="33">
      <c r="A105" s="99">
        <v>102</v>
      </c>
      <c r="B105" s="100">
        <v>102</v>
      </c>
      <c r="C105" s="100">
        <v>26</v>
      </c>
      <c r="D105" s="100">
        <v>1</v>
      </c>
      <c r="E105" s="100" t="s">
        <v>328</v>
      </c>
      <c r="F105" s="100">
        <v>7</v>
      </c>
      <c r="G105" s="101" t="s">
        <v>329</v>
      </c>
      <c r="H105" s="100" t="s">
        <v>244</v>
      </c>
      <c r="I105" s="101" t="s">
        <v>40</v>
      </c>
      <c r="J105" s="104" t="s">
        <v>245</v>
      </c>
      <c r="K105" s="100" t="s">
        <v>18</v>
      </c>
      <c r="L105" s="100" t="s">
        <v>331</v>
      </c>
    </row>
    <row r="106" spans="1:12" ht="33">
      <c r="A106" s="99">
        <v>103</v>
      </c>
      <c r="B106" s="100">
        <v>103</v>
      </c>
      <c r="C106" s="100">
        <v>26</v>
      </c>
      <c r="D106" s="108">
        <v>2</v>
      </c>
      <c r="E106" s="99" t="s">
        <v>332</v>
      </c>
      <c r="F106" s="100">
        <v>7</v>
      </c>
      <c r="G106" s="101" t="s">
        <v>329</v>
      </c>
      <c r="H106" s="100" t="s">
        <v>244</v>
      </c>
      <c r="I106" s="101" t="s">
        <v>40</v>
      </c>
      <c r="J106" s="104" t="s">
        <v>245</v>
      </c>
      <c r="K106" s="100" t="s">
        <v>18</v>
      </c>
      <c r="L106" s="100" t="s">
        <v>333</v>
      </c>
    </row>
    <row r="107" spans="1:12" ht="33">
      <c r="A107" s="99">
        <v>104</v>
      </c>
      <c r="B107" s="100">
        <v>104</v>
      </c>
      <c r="C107" s="100">
        <v>26</v>
      </c>
      <c r="D107" s="109">
        <v>2</v>
      </c>
      <c r="E107" s="100" t="s">
        <v>332</v>
      </c>
      <c r="F107" s="100">
        <v>7</v>
      </c>
      <c r="G107" s="101" t="s">
        <v>329</v>
      </c>
      <c r="H107" s="100" t="s">
        <v>244</v>
      </c>
      <c r="I107" s="101" t="s">
        <v>40</v>
      </c>
      <c r="J107" s="104" t="s">
        <v>245</v>
      </c>
      <c r="K107" s="100" t="s">
        <v>18</v>
      </c>
      <c r="L107" s="100" t="s">
        <v>334</v>
      </c>
    </row>
    <row r="108" spans="1:12" ht="33">
      <c r="A108" s="99">
        <v>105</v>
      </c>
      <c r="B108" s="100">
        <v>105</v>
      </c>
      <c r="C108" s="100">
        <v>27</v>
      </c>
      <c r="D108" s="100">
        <v>3</v>
      </c>
      <c r="E108" s="100" t="s">
        <v>335</v>
      </c>
      <c r="F108" s="100">
        <v>7</v>
      </c>
      <c r="G108" s="101" t="s">
        <v>329</v>
      </c>
      <c r="H108" s="100" t="s">
        <v>244</v>
      </c>
      <c r="I108" s="101" t="s">
        <v>40</v>
      </c>
      <c r="J108" s="104" t="s">
        <v>245</v>
      </c>
      <c r="K108" s="100" t="s">
        <v>18</v>
      </c>
      <c r="L108" s="100" t="s">
        <v>336</v>
      </c>
    </row>
    <row r="109" spans="1:12" ht="33">
      <c r="A109" s="99">
        <v>106</v>
      </c>
      <c r="B109" s="100">
        <v>106</v>
      </c>
      <c r="C109" s="100">
        <v>27</v>
      </c>
      <c r="D109" s="100">
        <v>3</v>
      </c>
      <c r="E109" s="100" t="s">
        <v>335</v>
      </c>
      <c r="F109" s="100">
        <v>7</v>
      </c>
      <c r="G109" s="101" t="s">
        <v>329</v>
      </c>
      <c r="H109" s="100" t="s">
        <v>244</v>
      </c>
      <c r="I109" s="101" t="s">
        <v>40</v>
      </c>
      <c r="J109" s="104" t="s">
        <v>245</v>
      </c>
      <c r="K109" s="100" t="s">
        <v>18</v>
      </c>
      <c r="L109" s="100" t="s">
        <v>337</v>
      </c>
    </row>
    <row r="110" spans="1:12" ht="33">
      <c r="A110" s="99">
        <v>107</v>
      </c>
      <c r="B110" s="100">
        <v>107</v>
      </c>
      <c r="C110" s="100">
        <v>27</v>
      </c>
      <c r="D110" s="100">
        <v>4</v>
      </c>
      <c r="E110" s="101" t="s">
        <v>197</v>
      </c>
      <c r="F110" s="100">
        <v>7</v>
      </c>
      <c r="G110" s="101" t="s">
        <v>329</v>
      </c>
      <c r="H110" s="100" t="s">
        <v>244</v>
      </c>
      <c r="I110" s="101" t="s">
        <v>40</v>
      </c>
      <c r="J110" s="104" t="s">
        <v>245</v>
      </c>
      <c r="K110" s="100" t="s">
        <v>18</v>
      </c>
      <c r="L110" s="100" t="s">
        <v>338</v>
      </c>
    </row>
    <row r="111" spans="1:12" ht="33">
      <c r="A111" s="99">
        <v>108</v>
      </c>
      <c r="B111" s="100">
        <v>108</v>
      </c>
      <c r="C111" s="100">
        <v>27</v>
      </c>
      <c r="D111" s="100">
        <v>4</v>
      </c>
      <c r="E111" s="101" t="s">
        <v>197</v>
      </c>
      <c r="F111" s="100">
        <v>7</v>
      </c>
      <c r="G111" s="101" t="s">
        <v>329</v>
      </c>
      <c r="H111" s="100" t="s">
        <v>244</v>
      </c>
      <c r="I111" s="101" t="s">
        <v>40</v>
      </c>
      <c r="J111" s="104" t="s">
        <v>245</v>
      </c>
      <c r="K111" s="100" t="s">
        <v>18</v>
      </c>
      <c r="L111" s="100" t="s">
        <v>339</v>
      </c>
    </row>
    <row r="112" spans="1:12" ht="33">
      <c r="A112" s="99">
        <v>109</v>
      </c>
      <c r="B112" s="100">
        <v>109</v>
      </c>
      <c r="C112" s="100">
        <v>28</v>
      </c>
      <c r="D112" s="100" t="s">
        <v>208</v>
      </c>
      <c r="E112" s="100" t="s">
        <v>340</v>
      </c>
      <c r="F112" s="100">
        <v>7</v>
      </c>
      <c r="G112" s="101" t="s">
        <v>329</v>
      </c>
      <c r="H112" s="100" t="s">
        <v>244</v>
      </c>
      <c r="I112" s="101" t="s">
        <v>40</v>
      </c>
      <c r="J112" s="104" t="s">
        <v>245</v>
      </c>
      <c r="K112" s="100" t="s">
        <v>18</v>
      </c>
      <c r="L112" s="100" t="s">
        <v>341</v>
      </c>
    </row>
    <row r="113" spans="1:12" ht="33">
      <c r="A113" s="99">
        <v>110</v>
      </c>
      <c r="B113" s="100">
        <v>110</v>
      </c>
      <c r="C113" s="100">
        <v>28</v>
      </c>
      <c r="D113" s="100" t="s">
        <v>208</v>
      </c>
      <c r="E113" s="100" t="s">
        <v>340</v>
      </c>
      <c r="F113" s="100">
        <v>7</v>
      </c>
      <c r="G113" s="101" t="s">
        <v>329</v>
      </c>
      <c r="H113" s="100" t="s">
        <v>244</v>
      </c>
      <c r="I113" s="101" t="s">
        <v>40</v>
      </c>
      <c r="J113" s="106" t="s">
        <v>245</v>
      </c>
      <c r="K113" s="100" t="s">
        <v>18</v>
      </c>
      <c r="L113" s="100" t="s">
        <v>342</v>
      </c>
    </row>
    <row r="114" spans="1:12">
      <c r="A114" s="99">
        <v>111</v>
      </c>
      <c r="B114" s="100">
        <v>111</v>
      </c>
      <c r="C114" s="100">
        <v>28</v>
      </c>
      <c r="D114" s="100">
        <v>1</v>
      </c>
      <c r="E114" s="100" t="s">
        <v>343</v>
      </c>
      <c r="F114" s="100">
        <v>8</v>
      </c>
      <c r="G114" s="100" t="s">
        <v>344</v>
      </c>
      <c r="H114" s="100" t="s">
        <v>345</v>
      </c>
      <c r="I114" s="101" t="s">
        <v>40</v>
      </c>
      <c r="J114" s="110" t="s">
        <v>346</v>
      </c>
      <c r="K114" s="100" t="s">
        <v>26</v>
      </c>
      <c r="L114" s="100" t="s">
        <v>347</v>
      </c>
    </row>
    <row r="115" spans="1:12">
      <c r="A115" s="99">
        <v>112</v>
      </c>
      <c r="B115" s="100">
        <v>112</v>
      </c>
      <c r="C115" s="100">
        <v>28</v>
      </c>
      <c r="D115" s="100">
        <v>1</v>
      </c>
      <c r="E115" s="100" t="s">
        <v>343</v>
      </c>
      <c r="F115" s="100">
        <v>8</v>
      </c>
      <c r="G115" s="100" t="s">
        <v>344</v>
      </c>
      <c r="H115" s="100" t="s">
        <v>345</v>
      </c>
      <c r="I115" s="101" t="s">
        <v>40</v>
      </c>
      <c r="J115" s="110" t="s">
        <v>346</v>
      </c>
      <c r="K115" s="100" t="s">
        <v>26</v>
      </c>
      <c r="L115" s="100" t="s">
        <v>348</v>
      </c>
    </row>
    <row r="116" spans="1:12">
      <c r="A116" s="99">
        <v>113</v>
      </c>
      <c r="B116" s="100">
        <v>113</v>
      </c>
      <c r="C116" s="100">
        <v>28</v>
      </c>
      <c r="D116" s="100">
        <v>2</v>
      </c>
      <c r="E116" s="100" t="s">
        <v>349</v>
      </c>
      <c r="F116" s="100">
        <v>8</v>
      </c>
      <c r="G116" s="100" t="s">
        <v>344</v>
      </c>
      <c r="H116" s="100" t="s">
        <v>345</v>
      </c>
      <c r="I116" s="101" t="s">
        <v>40</v>
      </c>
      <c r="J116" s="110" t="s">
        <v>346</v>
      </c>
      <c r="K116" s="100" t="s">
        <v>26</v>
      </c>
      <c r="L116" s="100" t="s">
        <v>350</v>
      </c>
    </row>
    <row r="117" spans="1:12">
      <c r="A117" s="99">
        <v>114</v>
      </c>
      <c r="B117" s="100">
        <v>114</v>
      </c>
      <c r="C117" s="100">
        <v>29</v>
      </c>
      <c r="D117" s="100">
        <v>2</v>
      </c>
      <c r="E117" s="100" t="s">
        <v>349</v>
      </c>
      <c r="F117" s="100">
        <v>8</v>
      </c>
      <c r="G117" s="100" t="s">
        <v>344</v>
      </c>
      <c r="H117" s="100" t="s">
        <v>345</v>
      </c>
      <c r="I117" s="101" t="s">
        <v>40</v>
      </c>
      <c r="J117" s="110" t="s">
        <v>346</v>
      </c>
      <c r="K117" s="100" t="s">
        <v>26</v>
      </c>
      <c r="L117" s="100" t="s">
        <v>351</v>
      </c>
    </row>
    <row r="118" spans="1:12">
      <c r="A118" s="99">
        <v>115</v>
      </c>
      <c r="B118" s="100">
        <v>115</v>
      </c>
      <c r="C118" s="100">
        <v>29</v>
      </c>
      <c r="D118" s="100">
        <v>3</v>
      </c>
      <c r="E118" s="100" t="s">
        <v>352</v>
      </c>
      <c r="F118" s="100">
        <v>8</v>
      </c>
      <c r="G118" s="100" t="s">
        <v>344</v>
      </c>
      <c r="H118" s="100" t="s">
        <v>345</v>
      </c>
      <c r="I118" s="101" t="s">
        <v>40</v>
      </c>
      <c r="J118" s="110" t="s">
        <v>346</v>
      </c>
      <c r="K118" s="100" t="s">
        <v>26</v>
      </c>
      <c r="L118" s="100" t="s">
        <v>353</v>
      </c>
    </row>
    <row r="119" spans="1:12">
      <c r="A119" s="99">
        <v>116</v>
      </c>
      <c r="B119" s="100">
        <v>116</v>
      </c>
      <c r="C119" s="100">
        <v>29</v>
      </c>
      <c r="D119" s="100">
        <v>3</v>
      </c>
      <c r="E119" s="100" t="s">
        <v>352</v>
      </c>
      <c r="F119" s="100">
        <v>8</v>
      </c>
      <c r="G119" s="100" t="s">
        <v>344</v>
      </c>
      <c r="H119" s="100" t="s">
        <v>345</v>
      </c>
      <c r="I119" s="101" t="s">
        <v>40</v>
      </c>
      <c r="J119" s="110" t="s">
        <v>346</v>
      </c>
      <c r="K119" s="100" t="s">
        <v>26</v>
      </c>
      <c r="L119" s="100" t="s">
        <v>354</v>
      </c>
    </row>
    <row r="120" spans="1:12">
      <c r="A120" s="99">
        <v>117</v>
      </c>
      <c r="B120" s="100">
        <v>117</v>
      </c>
      <c r="C120" s="100">
        <v>29</v>
      </c>
      <c r="D120" s="100">
        <v>4</v>
      </c>
      <c r="E120" s="100" t="s">
        <v>355</v>
      </c>
      <c r="F120" s="100">
        <v>8</v>
      </c>
      <c r="G120" s="100" t="s">
        <v>344</v>
      </c>
      <c r="H120" s="100" t="s">
        <v>345</v>
      </c>
      <c r="I120" s="101" t="s">
        <v>40</v>
      </c>
      <c r="J120" s="110" t="s">
        <v>346</v>
      </c>
      <c r="K120" s="100" t="s">
        <v>26</v>
      </c>
      <c r="L120" s="100" t="s">
        <v>356</v>
      </c>
    </row>
    <row r="121" spans="1:12">
      <c r="A121" s="99">
        <v>118</v>
      </c>
      <c r="B121" s="100">
        <v>118</v>
      </c>
      <c r="C121" s="100">
        <v>30</v>
      </c>
      <c r="D121" s="100">
        <v>4</v>
      </c>
      <c r="E121" s="100" t="s">
        <v>355</v>
      </c>
      <c r="F121" s="100">
        <v>8</v>
      </c>
      <c r="G121" s="100" t="s">
        <v>344</v>
      </c>
      <c r="H121" s="100" t="s">
        <v>345</v>
      </c>
      <c r="I121" s="101" t="s">
        <v>40</v>
      </c>
      <c r="J121" s="110" t="s">
        <v>346</v>
      </c>
      <c r="K121" s="100" t="s">
        <v>26</v>
      </c>
      <c r="L121" s="100" t="s">
        <v>357</v>
      </c>
    </row>
    <row r="122" spans="1:12">
      <c r="A122" s="99">
        <v>119</v>
      </c>
      <c r="B122" s="100">
        <v>119</v>
      </c>
      <c r="C122" s="100">
        <v>30</v>
      </c>
      <c r="D122" s="100">
        <v>5</v>
      </c>
      <c r="E122" s="100" t="s">
        <v>358</v>
      </c>
      <c r="F122" s="100">
        <v>8</v>
      </c>
      <c r="G122" s="100" t="s">
        <v>344</v>
      </c>
      <c r="H122" s="100" t="s">
        <v>345</v>
      </c>
      <c r="I122" s="101" t="s">
        <v>40</v>
      </c>
      <c r="J122" s="110" t="s">
        <v>346</v>
      </c>
      <c r="K122" s="100" t="s">
        <v>26</v>
      </c>
      <c r="L122" s="100" t="s">
        <v>359</v>
      </c>
    </row>
    <row r="123" spans="1:12">
      <c r="A123" s="99">
        <v>120</v>
      </c>
      <c r="B123" s="100">
        <v>120</v>
      </c>
      <c r="C123" s="100">
        <v>30</v>
      </c>
      <c r="D123" s="100">
        <v>5</v>
      </c>
      <c r="E123" s="100" t="s">
        <v>358</v>
      </c>
      <c r="F123" s="100">
        <v>8</v>
      </c>
      <c r="G123" s="100" t="s">
        <v>344</v>
      </c>
      <c r="H123" s="100" t="s">
        <v>345</v>
      </c>
      <c r="I123" s="101" t="s">
        <v>40</v>
      </c>
      <c r="J123" s="110" t="s">
        <v>346</v>
      </c>
      <c r="K123" s="100" t="s">
        <v>26</v>
      </c>
      <c r="L123" s="100" t="s">
        <v>360</v>
      </c>
    </row>
    <row r="124" spans="1:12">
      <c r="A124" s="99">
        <v>121</v>
      </c>
      <c r="B124" s="100">
        <v>121</v>
      </c>
      <c r="C124" s="100">
        <v>30</v>
      </c>
      <c r="D124" s="100">
        <v>6</v>
      </c>
      <c r="E124" s="100" t="s">
        <v>361</v>
      </c>
      <c r="F124" s="100">
        <v>8</v>
      </c>
      <c r="G124" s="100" t="s">
        <v>344</v>
      </c>
      <c r="H124" s="100" t="s">
        <v>345</v>
      </c>
      <c r="I124" s="101" t="s">
        <v>40</v>
      </c>
      <c r="J124" s="110" t="s">
        <v>346</v>
      </c>
      <c r="K124" s="100" t="s">
        <v>26</v>
      </c>
      <c r="L124" s="100" t="s">
        <v>362</v>
      </c>
    </row>
    <row r="125" spans="1:12">
      <c r="A125" s="99">
        <v>122</v>
      </c>
      <c r="B125" s="100">
        <v>122</v>
      </c>
      <c r="C125" s="100">
        <v>31</v>
      </c>
      <c r="D125" s="100">
        <v>6</v>
      </c>
      <c r="E125" s="100" t="s">
        <v>361</v>
      </c>
      <c r="F125" s="100">
        <v>8</v>
      </c>
      <c r="G125" s="100" t="s">
        <v>344</v>
      </c>
      <c r="H125" s="100" t="s">
        <v>345</v>
      </c>
      <c r="I125" s="101" t="s">
        <v>40</v>
      </c>
      <c r="J125" s="110" t="s">
        <v>346</v>
      </c>
      <c r="K125" s="100" t="s">
        <v>26</v>
      </c>
      <c r="L125" s="100" t="s">
        <v>363</v>
      </c>
    </row>
    <row r="126" spans="1:12">
      <c r="A126" s="99">
        <v>123</v>
      </c>
      <c r="B126" s="100">
        <v>123</v>
      </c>
      <c r="C126" s="100">
        <v>31</v>
      </c>
      <c r="D126" s="100">
        <v>7</v>
      </c>
      <c r="E126" s="100" t="s">
        <v>364</v>
      </c>
      <c r="F126" s="100">
        <v>8</v>
      </c>
      <c r="G126" s="100" t="s">
        <v>344</v>
      </c>
      <c r="H126" s="100" t="s">
        <v>345</v>
      </c>
      <c r="I126" s="101" t="s">
        <v>40</v>
      </c>
      <c r="J126" s="110" t="s">
        <v>346</v>
      </c>
      <c r="K126" s="100" t="s">
        <v>26</v>
      </c>
      <c r="L126" s="100" t="s">
        <v>365</v>
      </c>
    </row>
    <row r="127" spans="1:12">
      <c r="A127" s="99">
        <v>124</v>
      </c>
      <c r="B127" s="100">
        <v>124</v>
      </c>
      <c r="C127" s="100">
        <v>31</v>
      </c>
      <c r="D127" s="100">
        <v>7</v>
      </c>
      <c r="E127" s="100" t="s">
        <v>364</v>
      </c>
      <c r="F127" s="100">
        <v>8</v>
      </c>
      <c r="G127" s="100" t="s">
        <v>344</v>
      </c>
      <c r="H127" s="100" t="s">
        <v>345</v>
      </c>
      <c r="I127" s="101" t="s">
        <v>40</v>
      </c>
      <c r="J127" s="110" t="s">
        <v>346</v>
      </c>
      <c r="K127" s="100" t="s">
        <v>26</v>
      </c>
      <c r="L127" s="100" t="s">
        <v>366</v>
      </c>
    </row>
    <row r="128" spans="1:12">
      <c r="A128" s="99">
        <v>125</v>
      </c>
      <c r="B128" s="100">
        <v>125</v>
      </c>
      <c r="C128" s="100">
        <v>31</v>
      </c>
      <c r="D128" s="100">
        <v>8</v>
      </c>
      <c r="E128" s="101" t="s">
        <v>197</v>
      </c>
      <c r="F128" s="100">
        <v>8</v>
      </c>
      <c r="G128" s="100" t="s">
        <v>344</v>
      </c>
      <c r="H128" s="100" t="s">
        <v>345</v>
      </c>
      <c r="I128" s="101" t="s">
        <v>40</v>
      </c>
      <c r="J128" s="110" t="s">
        <v>346</v>
      </c>
      <c r="K128" s="100" t="s">
        <v>26</v>
      </c>
      <c r="L128" s="100" t="s">
        <v>367</v>
      </c>
    </row>
    <row r="129" spans="1:12">
      <c r="A129" s="99">
        <v>126</v>
      </c>
      <c r="B129" s="100">
        <v>126</v>
      </c>
      <c r="C129" s="100">
        <v>32</v>
      </c>
      <c r="D129" s="100">
        <v>8</v>
      </c>
      <c r="E129" s="101" t="s">
        <v>197</v>
      </c>
      <c r="F129" s="100">
        <v>8</v>
      </c>
      <c r="G129" s="100" t="s">
        <v>344</v>
      </c>
      <c r="H129" s="100" t="s">
        <v>345</v>
      </c>
      <c r="I129" s="101" t="s">
        <v>40</v>
      </c>
      <c r="J129" s="110" t="s">
        <v>346</v>
      </c>
      <c r="K129" s="100" t="s">
        <v>26</v>
      </c>
      <c r="L129" s="100" t="s">
        <v>368</v>
      </c>
    </row>
    <row r="130" spans="1:12">
      <c r="A130" s="99">
        <v>127</v>
      </c>
      <c r="B130" s="100">
        <v>127</v>
      </c>
      <c r="C130" s="100">
        <v>32</v>
      </c>
      <c r="D130" s="100" t="s">
        <v>208</v>
      </c>
      <c r="E130" s="100" t="s">
        <v>369</v>
      </c>
      <c r="F130" s="100">
        <v>8</v>
      </c>
      <c r="G130" s="100" t="s">
        <v>344</v>
      </c>
      <c r="H130" s="100" t="s">
        <v>345</v>
      </c>
      <c r="I130" s="101" t="s">
        <v>40</v>
      </c>
      <c r="J130" s="110" t="s">
        <v>346</v>
      </c>
      <c r="K130" s="100" t="s">
        <v>26</v>
      </c>
      <c r="L130" s="100" t="s">
        <v>370</v>
      </c>
    </row>
    <row r="131" spans="1:12">
      <c r="A131" s="99">
        <v>128</v>
      </c>
      <c r="B131" s="100">
        <v>128</v>
      </c>
      <c r="C131" s="100">
        <v>32</v>
      </c>
      <c r="D131" s="100" t="s">
        <v>208</v>
      </c>
      <c r="E131" s="100" t="s">
        <v>369</v>
      </c>
      <c r="F131" s="100">
        <v>8</v>
      </c>
      <c r="G131" s="100" t="s">
        <v>344</v>
      </c>
      <c r="H131" s="100" t="s">
        <v>345</v>
      </c>
      <c r="I131" s="101" t="s">
        <v>40</v>
      </c>
      <c r="J131" s="110" t="s">
        <v>346</v>
      </c>
      <c r="K131" s="100" t="s">
        <v>26</v>
      </c>
      <c r="L131" s="100" t="s">
        <v>371</v>
      </c>
    </row>
    <row r="132" spans="1:12">
      <c r="A132" s="99">
        <v>129</v>
      </c>
      <c r="B132" s="100">
        <v>129</v>
      </c>
      <c r="C132" s="100">
        <v>32</v>
      </c>
      <c r="D132" s="100" t="s">
        <v>208</v>
      </c>
      <c r="E132" s="100" t="s">
        <v>369</v>
      </c>
      <c r="F132" s="100">
        <v>8</v>
      </c>
      <c r="G132" s="100" t="s">
        <v>344</v>
      </c>
      <c r="H132" s="100" t="s">
        <v>345</v>
      </c>
      <c r="I132" s="101" t="s">
        <v>40</v>
      </c>
      <c r="J132" s="110" t="s">
        <v>346</v>
      </c>
      <c r="K132" s="100" t="s">
        <v>26</v>
      </c>
      <c r="L132" s="100" t="s">
        <v>372</v>
      </c>
    </row>
    <row r="133" spans="1:12">
      <c r="A133" s="99">
        <v>130</v>
      </c>
      <c r="B133" s="100">
        <v>130</v>
      </c>
      <c r="C133" s="100">
        <v>33</v>
      </c>
      <c r="D133" s="100" t="s">
        <v>208</v>
      </c>
      <c r="E133" s="100" t="s">
        <v>369</v>
      </c>
      <c r="F133" s="100">
        <v>8</v>
      </c>
      <c r="G133" s="100" t="s">
        <v>344</v>
      </c>
      <c r="H133" s="100" t="s">
        <v>345</v>
      </c>
      <c r="I133" s="101" t="s">
        <v>40</v>
      </c>
      <c r="J133" s="110" t="s">
        <v>346</v>
      </c>
      <c r="K133" s="100" t="s">
        <v>26</v>
      </c>
      <c r="L133" s="100" t="s">
        <v>373</v>
      </c>
    </row>
    <row r="134" spans="1:12">
      <c r="A134" s="99">
        <v>131</v>
      </c>
      <c r="B134" s="100">
        <v>131</v>
      </c>
      <c r="C134" s="100">
        <v>33</v>
      </c>
      <c r="D134" s="100">
        <v>1</v>
      </c>
      <c r="E134" s="100" t="s">
        <v>374</v>
      </c>
      <c r="F134" s="100">
        <v>9</v>
      </c>
      <c r="G134" s="100" t="s">
        <v>375</v>
      </c>
      <c r="H134" s="100" t="s">
        <v>376</v>
      </c>
      <c r="I134" s="101" t="s">
        <v>377</v>
      </c>
      <c r="J134" s="110" t="s">
        <v>378</v>
      </c>
      <c r="K134" s="100" t="s">
        <v>27</v>
      </c>
      <c r="L134" s="100" t="s">
        <v>379</v>
      </c>
    </row>
    <row r="135" spans="1:12">
      <c r="A135" s="99">
        <v>132</v>
      </c>
      <c r="B135" s="100">
        <v>132</v>
      </c>
      <c r="C135" s="100">
        <v>33</v>
      </c>
      <c r="D135" s="100">
        <v>1</v>
      </c>
      <c r="E135" s="100" t="s">
        <v>374</v>
      </c>
      <c r="F135" s="100">
        <v>9</v>
      </c>
      <c r="G135" s="100" t="s">
        <v>375</v>
      </c>
      <c r="H135" s="100" t="s">
        <v>376</v>
      </c>
      <c r="I135" s="101" t="s">
        <v>377</v>
      </c>
      <c r="J135" s="110" t="s">
        <v>378</v>
      </c>
      <c r="K135" s="100" t="s">
        <v>27</v>
      </c>
      <c r="L135" s="100" t="s">
        <v>380</v>
      </c>
    </row>
    <row r="136" spans="1:12">
      <c r="A136" s="99">
        <v>133</v>
      </c>
      <c r="B136" s="100">
        <v>133</v>
      </c>
      <c r="C136" s="100">
        <v>33</v>
      </c>
      <c r="D136" s="100">
        <v>2</v>
      </c>
      <c r="E136" s="100" t="s">
        <v>381</v>
      </c>
      <c r="F136" s="100">
        <v>9</v>
      </c>
      <c r="G136" s="100" t="s">
        <v>375</v>
      </c>
      <c r="H136" s="100" t="s">
        <v>376</v>
      </c>
      <c r="I136" s="101" t="s">
        <v>377</v>
      </c>
      <c r="J136" s="110" t="s">
        <v>378</v>
      </c>
      <c r="K136" s="100" t="s">
        <v>27</v>
      </c>
      <c r="L136" s="100" t="s">
        <v>382</v>
      </c>
    </row>
    <row r="137" spans="1:12">
      <c r="A137" s="99">
        <v>134</v>
      </c>
      <c r="B137" s="100">
        <v>134</v>
      </c>
      <c r="C137" s="100">
        <v>34</v>
      </c>
      <c r="D137" s="100">
        <v>2</v>
      </c>
      <c r="E137" s="100" t="s">
        <v>381</v>
      </c>
      <c r="F137" s="100">
        <v>9</v>
      </c>
      <c r="G137" s="100" t="s">
        <v>375</v>
      </c>
      <c r="H137" s="100" t="s">
        <v>376</v>
      </c>
      <c r="I137" s="101" t="s">
        <v>377</v>
      </c>
      <c r="J137" s="110" t="s">
        <v>378</v>
      </c>
      <c r="K137" s="100" t="s">
        <v>27</v>
      </c>
      <c r="L137" s="100" t="s">
        <v>383</v>
      </c>
    </row>
    <row r="138" spans="1:12">
      <c r="A138" s="99">
        <v>135</v>
      </c>
      <c r="B138" s="100">
        <v>135</v>
      </c>
      <c r="C138" s="100">
        <v>34</v>
      </c>
      <c r="D138" s="100">
        <v>3</v>
      </c>
      <c r="E138" s="101" t="s">
        <v>197</v>
      </c>
      <c r="F138" s="100">
        <v>9</v>
      </c>
      <c r="G138" s="100" t="s">
        <v>375</v>
      </c>
      <c r="H138" s="100" t="s">
        <v>376</v>
      </c>
      <c r="I138" s="101" t="s">
        <v>377</v>
      </c>
      <c r="J138" s="110" t="s">
        <v>378</v>
      </c>
      <c r="K138" s="100" t="s">
        <v>27</v>
      </c>
      <c r="L138" s="100" t="s">
        <v>384</v>
      </c>
    </row>
    <row r="139" spans="1:12">
      <c r="A139" s="99">
        <v>136</v>
      </c>
      <c r="B139" s="100">
        <v>136</v>
      </c>
      <c r="C139" s="100">
        <v>34</v>
      </c>
      <c r="D139" s="100">
        <v>3</v>
      </c>
      <c r="E139" s="101" t="s">
        <v>197</v>
      </c>
      <c r="F139" s="100">
        <v>9</v>
      </c>
      <c r="G139" s="100" t="s">
        <v>375</v>
      </c>
      <c r="H139" s="100" t="s">
        <v>376</v>
      </c>
      <c r="I139" s="101" t="s">
        <v>377</v>
      </c>
      <c r="J139" s="110" t="s">
        <v>378</v>
      </c>
      <c r="K139" s="100" t="s">
        <v>27</v>
      </c>
      <c r="L139" s="100" t="s">
        <v>385</v>
      </c>
    </row>
    <row r="140" spans="1:12">
      <c r="A140" s="99">
        <v>137</v>
      </c>
      <c r="B140" s="100">
        <v>137</v>
      </c>
      <c r="C140" s="100">
        <v>34</v>
      </c>
      <c r="D140" s="100" t="s">
        <v>208</v>
      </c>
      <c r="E140" s="100" t="s">
        <v>386</v>
      </c>
      <c r="F140" s="100">
        <v>9</v>
      </c>
      <c r="G140" s="100" t="s">
        <v>375</v>
      </c>
      <c r="H140" s="100" t="s">
        <v>376</v>
      </c>
      <c r="I140" s="101" t="s">
        <v>377</v>
      </c>
      <c r="J140" s="110" t="s">
        <v>378</v>
      </c>
      <c r="K140" s="100" t="s">
        <v>27</v>
      </c>
      <c r="L140" s="100" t="s">
        <v>387</v>
      </c>
    </row>
    <row r="141" spans="1:12">
      <c r="A141" s="99">
        <v>138</v>
      </c>
      <c r="B141" s="100">
        <v>138</v>
      </c>
      <c r="C141" s="100">
        <v>35</v>
      </c>
      <c r="D141" s="100" t="s">
        <v>208</v>
      </c>
      <c r="E141" s="100" t="s">
        <v>386</v>
      </c>
      <c r="F141" s="100">
        <v>9</v>
      </c>
      <c r="G141" s="100" t="s">
        <v>375</v>
      </c>
      <c r="H141" s="100" t="s">
        <v>376</v>
      </c>
      <c r="I141" s="101" t="s">
        <v>377</v>
      </c>
      <c r="J141" s="110" t="s">
        <v>378</v>
      </c>
      <c r="K141" s="100" t="s">
        <v>27</v>
      </c>
      <c r="L141" s="100" t="s">
        <v>388</v>
      </c>
    </row>
    <row r="142" spans="1:12">
      <c r="A142" s="99">
        <v>139</v>
      </c>
      <c r="B142" s="100">
        <v>139</v>
      </c>
      <c r="C142" s="100">
        <v>35</v>
      </c>
      <c r="D142" s="100" t="s">
        <v>208</v>
      </c>
      <c r="E142" s="100" t="s">
        <v>386</v>
      </c>
      <c r="F142" s="100">
        <v>9</v>
      </c>
      <c r="G142" s="100" t="s">
        <v>375</v>
      </c>
      <c r="H142" s="100" t="s">
        <v>376</v>
      </c>
      <c r="I142" s="101" t="s">
        <v>377</v>
      </c>
      <c r="J142" s="110" t="s">
        <v>378</v>
      </c>
      <c r="K142" s="100" t="s">
        <v>27</v>
      </c>
      <c r="L142" s="100" t="s">
        <v>389</v>
      </c>
    </row>
    <row r="143" spans="1:12">
      <c r="A143" s="99">
        <v>140</v>
      </c>
      <c r="B143" s="100">
        <v>140</v>
      </c>
      <c r="C143" s="100">
        <v>35</v>
      </c>
      <c r="D143" s="100" t="s">
        <v>208</v>
      </c>
      <c r="E143" s="100" t="s">
        <v>386</v>
      </c>
      <c r="F143" s="100">
        <v>9</v>
      </c>
      <c r="G143" s="100" t="s">
        <v>375</v>
      </c>
      <c r="H143" s="100" t="s">
        <v>376</v>
      </c>
      <c r="I143" s="101" t="s">
        <v>377</v>
      </c>
      <c r="J143" s="110" t="s">
        <v>378</v>
      </c>
      <c r="K143" s="100" t="s">
        <v>27</v>
      </c>
      <c r="L143" s="100" t="s">
        <v>390</v>
      </c>
    </row>
  </sheetData>
  <mergeCells count="1">
    <mergeCell ref="A1:K1"/>
  </mergeCells>
  <hyperlinks>
    <hyperlink ref="J4" r:id="rId1" xr:uid="{E37E46B3-6EC4-4C28-80F1-68C8457E5155}"/>
    <hyperlink ref="J49" r:id="rId2" xr:uid="{0ECE08A5-A06C-4ADD-8BF8-F90635689D84}"/>
    <hyperlink ref="J50" r:id="rId3" xr:uid="{0F636B13-31DD-470C-ABA4-C839425FBFEB}"/>
    <hyperlink ref="J51" r:id="rId4" xr:uid="{4A4174B9-1E89-4146-9A1A-336D4AD2FF8B}"/>
    <hyperlink ref="J52" r:id="rId5" xr:uid="{F63A9B3D-15A3-4CBC-AF86-3196DA178F0B}"/>
    <hyperlink ref="J53" r:id="rId6" xr:uid="{66E2FF90-D8FB-4287-A5D0-FF6338412F3F}"/>
    <hyperlink ref="J54" r:id="rId7" xr:uid="{47330F07-30B8-4DFC-A6A4-B7CE75B96692}"/>
    <hyperlink ref="J55" r:id="rId8" xr:uid="{C7D3A59D-EC86-4A38-AADC-681D2A98DA81}"/>
    <hyperlink ref="J56" r:id="rId9" xr:uid="{8176DA0D-3717-4B46-9F17-FDBC80CF4A3E}"/>
    <hyperlink ref="J57" r:id="rId10" xr:uid="{E8B8F81A-7660-4BBE-BD87-BC104B5AB8F0}"/>
    <hyperlink ref="J58" r:id="rId11" xr:uid="{DA02E10F-2A79-4A53-A552-8ED505E97602}"/>
    <hyperlink ref="J59" r:id="rId12" xr:uid="{A448304E-A1E5-490B-B31D-FC7AB634A8FC}"/>
    <hyperlink ref="J60" r:id="rId13" xr:uid="{0BA355B5-2572-4A0D-80C4-9D8D95F3A0B9}"/>
    <hyperlink ref="J61" r:id="rId14" xr:uid="{4D9E98E2-CE75-4FC7-BA55-4886FBF18C08}"/>
    <hyperlink ref="J76" r:id="rId15" xr:uid="{A9C4001A-4989-4F65-AE99-142764EFBF67}"/>
    <hyperlink ref="J77" r:id="rId16" xr:uid="{0B07BDC8-9881-42FF-9312-811871EB80F9}"/>
    <hyperlink ref="J78" r:id="rId17" xr:uid="{C92CCE4C-6D87-4F8A-817F-2302CB1D66DB}"/>
    <hyperlink ref="J79" r:id="rId18" xr:uid="{1A3FED46-B899-4C55-84E1-A02F15B5413D}"/>
    <hyperlink ref="J80" r:id="rId19" xr:uid="{3778A77F-D607-4B70-B19D-20F963660D8B}"/>
    <hyperlink ref="J81" r:id="rId20" xr:uid="{BFD65FBA-4F80-4E7A-9BD8-3CA3E65963F3}"/>
    <hyperlink ref="J82" r:id="rId21" xr:uid="{329A27A3-A744-4C53-899F-6F7D6F78F322}"/>
    <hyperlink ref="J83" r:id="rId22" xr:uid="{6C47F1FC-2A6F-4AA3-9331-2287A745F6CB}"/>
    <hyperlink ref="J84" r:id="rId23" xr:uid="{E98D24FE-B092-4AA0-B28B-77BBD06EB58A}"/>
    <hyperlink ref="J85" r:id="rId24" xr:uid="{BDF9A014-B748-40B6-99DD-CBD439307658}"/>
    <hyperlink ref="J86" r:id="rId25" xr:uid="{6A46279B-577C-4A10-B35E-A3ED6E047802}"/>
    <hyperlink ref="J87" r:id="rId26" xr:uid="{7E81E5A2-ACAE-40BF-AF14-87A736670840}"/>
    <hyperlink ref="J88" r:id="rId27" xr:uid="{321D957C-7C54-4403-8DD0-FD84005AC0C3}"/>
    <hyperlink ref="J89" r:id="rId28" xr:uid="{7B51BA72-EC99-485B-9155-766608986DE2}"/>
    <hyperlink ref="J90" r:id="rId29" xr:uid="{A70D1BEC-A5B7-4E05-918C-E54535B2FB4B}"/>
    <hyperlink ref="J91" r:id="rId30" xr:uid="{B1D246A2-C7DE-44DF-9F18-F8FAB703A8DB}"/>
    <hyperlink ref="J92" r:id="rId31" xr:uid="{8FD78480-BE8F-4266-86AA-8657428D8A1D}"/>
    <hyperlink ref="J93" r:id="rId32" xr:uid="{342F9588-9C9B-4D5B-9BE8-3B6695AD33C0}"/>
    <hyperlink ref="J94" r:id="rId33" xr:uid="{A2241A56-7C93-4520-874A-4937FA5DA118}"/>
    <hyperlink ref="J95" r:id="rId34" xr:uid="{F5C124C6-C105-45A6-A45C-B5232BD47505}"/>
    <hyperlink ref="J96" r:id="rId35" xr:uid="{FB6A8D64-6B55-475D-AF04-3B079E506871}"/>
    <hyperlink ref="J97" r:id="rId36" xr:uid="{3AB8E766-B3EC-4041-89E7-D765D2217BBB}"/>
    <hyperlink ref="J98" r:id="rId37" xr:uid="{1C5D1933-98B5-49E1-91F9-8A6351015970}"/>
    <hyperlink ref="J99" r:id="rId38" xr:uid="{056BC182-13BB-40F4-B62D-336074498337}"/>
    <hyperlink ref="J100" r:id="rId39" xr:uid="{24D50711-DDBF-49C1-9A90-B48721909D90}"/>
    <hyperlink ref="J101" r:id="rId40" xr:uid="{35C7233E-6C16-46CD-9269-4490D259FFFA}"/>
    <hyperlink ref="J102" r:id="rId41" xr:uid="{79517B3F-E636-4CDD-AA09-616128AE49FB}"/>
    <hyperlink ref="J103" r:id="rId42" xr:uid="{33E3AD74-B5AC-41AC-825F-D9F49DAC7129}"/>
    <hyperlink ref="J104" r:id="rId43" xr:uid="{4E24045C-78E0-4684-B769-10AF10056D01}"/>
    <hyperlink ref="J105" r:id="rId44" xr:uid="{09234C97-FFFA-42A5-A7A1-74D686C2A1C0}"/>
    <hyperlink ref="J106" r:id="rId45" xr:uid="{09DD9C2F-EACD-4AF8-AF7C-FCA5CBFD8ED4}"/>
    <hyperlink ref="J107" r:id="rId46" xr:uid="{E52C7073-3F5D-4F05-AF97-89399CA7E698}"/>
    <hyperlink ref="J108" r:id="rId47" xr:uid="{B2631399-6266-4524-A6F7-122896F68AB1}"/>
    <hyperlink ref="J109" r:id="rId48" xr:uid="{D67E098A-DBB0-48DE-8D32-B6D950A9E149}"/>
    <hyperlink ref="J110" r:id="rId49" xr:uid="{FB968F4B-15FF-4350-8DDD-053A2CE724F3}"/>
    <hyperlink ref="J111" r:id="rId50" xr:uid="{3AFC3D56-3DBE-40C2-A066-9004F6371C7C}"/>
    <hyperlink ref="J112" r:id="rId51" xr:uid="{DA28E308-FF0C-4FC6-94D0-D19D1BC29054}"/>
    <hyperlink ref="J114" r:id="rId52" xr:uid="{768F483A-A4F0-4D3A-83F6-C0CD3FDBD905}"/>
    <hyperlink ref="J115" r:id="rId53" xr:uid="{A8E4EAC8-0462-4450-B313-25114508C020}"/>
    <hyperlink ref="J116" r:id="rId54" xr:uid="{E73EBE4C-01A6-41FB-8BA5-9FE3C8149A4A}"/>
    <hyperlink ref="J117" r:id="rId55" xr:uid="{49121921-0FC0-498A-9ED0-64970EEB3A4F}"/>
    <hyperlink ref="J118" r:id="rId56" xr:uid="{F256CDA1-8A65-47B5-8099-F0F1732F4CA9}"/>
    <hyperlink ref="J119" r:id="rId57" xr:uid="{7B25A7D0-2B54-459F-9855-A24A815AF454}"/>
    <hyperlink ref="J120" r:id="rId58" xr:uid="{6BE7132E-CD7F-4141-9F62-692C984927AF}"/>
    <hyperlink ref="J121" r:id="rId59" xr:uid="{7306A4AD-AA84-492B-955B-BEC9CB1AC7FA}"/>
    <hyperlink ref="J122" r:id="rId60" xr:uid="{48F39232-9EBB-4BB8-87E1-079E40CD9D1F}"/>
    <hyperlink ref="J123" r:id="rId61" xr:uid="{69730D20-7D80-4B6B-B28D-9457C30A2485}"/>
    <hyperlink ref="J124" r:id="rId62" xr:uid="{44958E8E-DF13-489A-AB5D-9C54510143AD}"/>
    <hyperlink ref="J125" r:id="rId63" xr:uid="{4BFFF5A7-149C-4382-9C03-60E0D2DD9304}"/>
    <hyperlink ref="J126" r:id="rId64" xr:uid="{F7AD9A35-B156-4E91-9F2A-8C12F6F51847}"/>
    <hyperlink ref="J127" r:id="rId65" xr:uid="{E849E586-D377-495E-BEC3-4FF3C5F18E5F}"/>
    <hyperlink ref="J128" r:id="rId66" xr:uid="{11956C59-207E-4FDB-9F71-C72C0FECE0D4}"/>
    <hyperlink ref="J129" r:id="rId67" xr:uid="{F204FA81-A428-4B3F-A9F2-16B78B198CB4}"/>
    <hyperlink ref="J130" r:id="rId68" xr:uid="{4436FBD8-5396-4864-8A40-20F9EE4EF61A}"/>
    <hyperlink ref="J131" r:id="rId69" xr:uid="{9A682997-D452-4961-B7E2-5D4D8B56A8CE}"/>
    <hyperlink ref="J132" r:id="rId70" xr:uid="{C933FC8F-76E6-431F-A48E-14419E0EF657}"/>
    <hyperlink ref="J133" r:id="rId71" xr:uid="{D8473098-4A26-4B6A-867E-89A8D375B0EA}"/>
    <hyperlink ref="J134" r:id="rId72" xr:uid="{50CC67AF-F711-4F33-9F20-0E0E20747D8D}"/>
    <hyperlink ref="J135" r:id="rId73" xr:uid="{7E1B75EF-5FF6-463E-9F7A-21D321AE3F42}"/>
    <hyperlink ref="J136" r:id="rId74" xr:uid="{470E973C-7672-4742-8D75-4E0C9034415F}"/>
    <hyperlink ref="J137" r:id="rId75" xr:uid="{5573EC94-0B1F-4539-BD75-3AAA3000C388}"/>
    <hyperlink ref="J138" r:id="rId76" xr:uid="{2D08B395-CD9E-457D-98A7-9A5422536B76}"/>
    <hyperlink ref="J139" r:id="rId77" xr:uid="{041EA336-9069-4F8A-BAA3-17A875778B07}"/>
    <hyperlink ref="J140" r:id="rId78" xr:uid="{87FF4CE1-1FF7-4A31-99CA-FC2AB5BCD9D0}"/>
    <hyperlink ref="J141" r:id="rId79" xr:uid="{51948045-F162-4515-83AD-E34E75689076}"/>
    <hyperlink ref="J142" r:id="rId80" xr:uid="{68F114CD-0F24-4542-B5F9-433E6792EA1B}"/>
    <hyperlink ref="J143" r:id="rId81" xr:uid="{03F6FD0C-054C-474A-9B6C-E833122CD66E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193B2-6898-4B0F-BAFA-416D6DB8C0AC}">
  <dimension ref="A1:L108"/>
  <sheetViews>
    <sheetView topLeftCell="A13" workbookViewId="0">
      <selection activeCell="J28" sqref="J1:J1048576"/>
    </sheetView>
  </sheetViews>
  <sheetFormatPr defaultColWidth="9.28515625" defaultRowHeight="16.5"/>
  <cols>
    <col min="1" max="1" width="5.28515625" style="5" bestFit="1" customWidth="1"/>
    <col min="2" max="2" width="5.42578125" style="5" bestFit="1" customWidth="1"/>
    <col min="3" max="3" width="6.28515625" style="2" bestFit="1" customWidth="1"/>
    <col min="4" max="4" width="9.28515625" style="2" bestFit="1" customWidth="1"/>
    <col min="5" max="5" width="37.42578125" style="2" customWidth="1"/>
    <col min="6" max="6" width="14.140625" style="2" bestFit="1" customWidth="1"/>
    <col min="7" max="7" width="37.42578125" style="2" customWidth="1"/>
    <col min="8" max="8" width="23.42578125" style="2" bestFit="1" customWidth="1"/>
    <col min="9" max="9" width="9.42578125" style="2" bestFit="1" customWidth="1"/>
    <col min="10" max="10" width="15.7109375" style="2" bestFit="1" customWidth="1"/>
    <col min="11" max="11" width="17.5703125" style="2" bestFit="1" customWidth="1"/>
    <col min="12" max="12" width="44.7109375" style="2" bestFit="1" customWidth="1"/>
    <col min="13" max="16384" width="9.28515625" style="2"/>
  </cols>
  <sheetData>
    <row r="1" spans="1:12" s="4" customFormat="1">
      <c r="A1" s="224" t="s">
        <v>391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</row>
    <row r="3" spans="1:12" s="1" customFormat="1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11</v>
      </c>
      <c r="K3" s="6" t="s">
        <v>12</v>
      </c>
      <c r="L3" s="6" t="s">
        <v>13</v>
      </c>
    </row>
    <row r="4" spans="1:12">
      <c r="A4" s="7">
        <v>1</v>
      </c>
      <c r="B4" s="7">
        <v>1</v>
      </c>
      <c r="C4" s="7">
        <v>1</v>
      </c>
      <c r="D4" s="3"/>
      <c r="E4" s="7" t="s">
        <v>392</v>
      </c>
      <c r="F4" s="7"/>
      <c r="G4" s="7"/>
      <c r="H4" s="3"/>
      <c r="I4" s="7"/>
      <c r="J4" s="7"/>
      <c r="K4" s="3"/>
      <c r="L4" s="3"/>
    </row>
    <row r="5" spans="1:12">
      <c r="A5" s="7">
        <v>2</v>
      </c>
      <c r="B5" s="7">
        <v>2</v>
      </c>
      <c r="C5" s="7">
        <v>1</v>
      </c>
      <c r="D5" s="3"/>
      <c r="E5" s="7" t="s">
        <v>392</v>
      </c>
      <c r="F5" s="7"/>
      <c r="G5" s="7"/>
      <c r="H5" s="3"/>
      <c r="I5" s="7"/>
      <c r="J5" s="7"/>
      <c r="K5" s="3"/>
      <c r="L5" s="3"/>
    </row>
    <row r="6" spans="1:12">
      <c r="A6" s="7">
        <v>3</v>
      </c>
      <c r="B6" s="7">
        <v>3</v>
      </c>
      <c r="C6" s="7">
        <v>1</v>
      </c>
      <c r="D6" s="3"/>
      <c r="E6" s="7" t="s">
        <v>392</v>
      </c>
      <c r="F6" s="7"/>
      <c r="G6" s="7"/>
      <c r="H6" s="3"/>
      <c r="I6" s="7"/>
      <c r="J6" s="7"/>
      <c r="K6" s="3"/>
      <c r="L6" s="3"/>
    </row>
    <row r="7" spans="1:12" ht="33">
      <c r="A7" s="7">
        <v>4</v>
      </c>
      <c r="B7" s="7">
        <v>4</v>
      </c>
      <c r="C7" s="9">
        <v>2</v>
      </c>
      <c r="D7" s="9" t="s">
        <v>393</v>
      </c>
      <c r="E7" s="9" t="s">
        <v>394</v>
      </c>
      <c r="F7" s="9" t="s">
        <v>395</v>
      </c>
      <c r="G7" s="9" t="s">
        <v>394</v>
      </c>
      <c r="H7" s="8" t="s">
        <v>396</v>
      </c>
      <c r="I7" s="9" t="s">
        <v>377</v>
      </c>
      <c r="J7" s="185" t="s">
        <v>397</v>
      </c>
      <c r="K7" s="8" t="s">
        <v>17</v>
      </c>
      <c r="L7" s="3" t="str">
        <f>"ANH_TIET "&amp;B7&amp;"_TUAN "&amp;C7&amp;"_ "&amp;D7&amp;"_ "&amp;F7</f>
        <v>ANH_TIET 4_TUAN 2_ Unit 1_ Lesson 1</v>
      </c>
    </row>
    <row r="8" spans="1:12" ht="33">
      <c r="A8" s="7">
        <v>5</v>
      </c>
      <c r="B8" s="7">
        <v>5</v>
      </c>
      <c r="C8" s="9">
        <v>2</v>
      </c>
      <c r="D8" s="9" t="s">
        <v>393</v>
      </c>
      <c r="E8" s="9" t="s">
        <v>394</v>
      </c>
      <c r="F8" s="9" t="s">
        <v>395</v>
      </c>
      <c r="G8" s="9" t="s">
        <v>394</v>
      </c>
      <c r="H8" s="8" t="s">
        <v>396</v>
      </c>
      <c r="I8" s="9" t="s">
        <v>377</v>
      </c>
      <c r="J8" s="185" t="s">
        <v>397</v>
      </c>
      <c r="K8" s="8" t="s">
        <v>17</v>
      </c>
      <c r="L8" s="3" t="str">
        <f t="shared" ref="L8:L24" si="0">"ANH_TIET "&amp;B8&amp;"_TUAN "&amp;C8&amp;"_ "&amp;D8&amp;"_ "&amp;F8</f>
        <v>ANH_TIET 5_TUAN 2_ Unit 1_ Lesson 1</v>
      </c>
    </row>
    <row r="9" spans="1:12" ht="33">
      <c r="A9" s="7">
        <v>6</v>
      </c>
      <c r="B9" s="7">
        <v>6</v>
      </c>
      <c r="C9" s="9">
        <v>2</v>
      </c>
      <c r="D9" s="9" t="s">
        <v>393</v>
      </c>
      <c r="E9" s="9" t="s">
        <v>394</v>
      </c>
      <c r="F9" s="9" t="s">
        <v>395</v>
      </c>
      <c r="G9" s="9" t="s">
        <v>394</v>
      </c>
      <c r="H9" s="8" t="s">
        <v>396</v>
      </c>
      <c r="I9" s="9" t="s">
        <v>377</v>
      </c>
      <c r="J9" s="185" t="s">
        <v>397</v>
      </c>
      <c r="K9" s="8" t="s">
        <v>17</v>
      </c>
      <c r="L9" s="3" t="str">
        <f t="shared" si="0"/>
        <v>ANH_TIET 6_TUAN 2_ Unit 1_ Lesson 1</v>
      </c>
    </row>
    <row r="10" spans="1:12" ht="33">
      <c r="A10" s="7">
        <v>7</v>
      </c>
      <c r="B10" s="7">
        <v>7</v>
      </c>
      <c r="C10" s="9">
        <v>3</v>
      </c>
      <c r="D10" s="9" t="s">
        <v>393</v>
      </c>
      <c r="E10" s="9" t="s">
        <v>394</v>
      </c>
      <c r="F10" s="9" t="s">
        <v>398</v>
      </c>
      <c r="G10" s="9" t="s">
        <v>394</v>
      </c>
      <c r="H10" s="8" t="s">
        <v>399</v>
      </c>
      <c r="I10" s="9" t="s">
        <v>400</v>
      </c>
      <c r="J10" s="185" t="s">
        <v>401</v>
      </c>
      <c r="K10" s="8" t="s">
        <v>17</v>
      </c>
      <c r="L10" s="3" t="str">
        <f t="shared" si="0"/>
        <v>ANH_TIET 7_TUAN 3_ Unit 1_ Lesson 2</v>
      </c>
    </row>
    <row r="11" spans="1:12" ht="33">
      <c r="A11" s="7">
        <v>8</v>
      </c>
      <c r="B11" s="7">
        <v>8</v>
      </c>
      <c r="C11" s="9">
        <v>3</v>
      </c>
      <c r="D11" s="9" t="s">
        <v>393</v>
      </c>
      <c r="E11" s="9" t="s">
        <v>394</v>
      </c>
      <c r="F11" s="9" t="s">
        <v>398</v>
      </c>
      <c r="G11" s="9" t="s">
        <v>394</v>
      </c>
      <c r="H11" s="8" t="s">
        <v>399</v>
      </c>
      <c r="I11" s="9" t="s">
        <v>400</v>
      </c>
      <c r="J11" s="185" t="s">
        <v>401</v>
      </c>
      <c r="K11" s="8" t="s">
        <v>17</v>
      </c>
      <c r="L11" s="3" t="str">
        <f t="shared" si="0"/>
        <v>ANH_TIET 8_TUAN 3_ Unit 1_ Lesson 2</v>
      </c>
    </row>
    <row r="12" spans="1:12" ht="33">
      <c r="A12" s="7">
        <v>9</v>
      </c>
      <c r="B12" s="7">
        <v>9</v>
      </c>
      <c r="C12" s="9">
        <v>3</v>
      </c>
      <c r="D12" s="9" t="s">
        <v>393</v>
      </c>
      <c r="E12" s="9" t="s">
        <v>394</v>
      </c>
      <c r="F12" s="9" t="s">
        <v>398</v>
      </c>
      <c r="G12" s="9" t="s">
        <v>394</v>
      </c>
      <c r="H12" s="8" t="s">
        <v>399</v>
      </c>
      <c r="I12" s="9" t="s">
        <v>400</v>
      </c>
      <c r="J12" s="185" t="s">
        <v>401</v>
      </c>
      <c r="K12" s="8" t="s">
        <v>17</v>
      </c>
      <c r="L12" s="3" t="str">
        <f t="shared" si="0"/>
        <v>ANH_TIET 9_TUAN 3_ Unit 1_ Lesson 2</v>
      </c>
    </row>
    <row r="13" spans="1:12" ht="33">
      <c r="A13" s="7">
        <v>10</v>
      </c>
      <c r="B13" s="7">
        <v>10</v>
      </c>
      <c r="C13" s="9">
        <v>4</v>
      </c>
      <c r="D13" s="9" t="s">
        <v>393</v>
      </c>
      <c r="E13" s="9" t="s">
        <v>394</v>
      </c>
      <c r="F13" s="9" t="s">
        <v>402</v>
      </c>
      <c r="G13" s="9" t="s">
        <v>394</v>
      </c>
      <c r="H13" s="8" t="s">
        <v>403</v>
      </c>
      <c r="I13" s="9" t="s">
        <v>377</v>
      </c>
      <c r="J13" s="185" t="s">
        <v>404</v>
      </c>
      <c r="K13" s="8" t="s">
        <v>17</v>
      </c>
      <c r="L13" s="3" t="str">
        <f t="shared" si="0"/>
        <v>ANH_TIET 10_TUAN 4_ Unit 1_ Lesson 3</v>
      </c>
    </row>
    <row r="14" spans="1:12" ht="33">
      <c r="A14" s="7">
        <v>11</v>
      </c>
      <c r="B14" s="7">
        <v>11</v>
      </c>
      <c r="C14" s="9">
        <v>4</v>
      </c>
      <c r="D14" s="9" t="s">
        <v>393</v>
      </c>
      <c r="E14" s="9" t="s">
        <v>394</v>
      </c>
      <c r="F14" s="9" t="s">
        <v>402</v>
      </c>
      <c r="G14" s="9" t="s">
        <v>394</v>
      </c>
      <c r="H14" s="8" t="s">
        <v>403</v>
      </c>
      <c r="I14" s="9" t="s">
        <v>377</v>
      </c>
      <c r="J14" s="185" t="s">
        <v>404</v>
      </c>
      <c r="K14" s="8" t="s">
        <v>17</v>
      </c>
      <c r="L14" s="3" t="str">
        <f t="shared" si="0"/>
        <v>ANH_TIET 11_TUAN 4_ Unit 1_ Lesson 3</v>
      </c>
    </row>
    <row r="15" spans="1:12" ht="33">
      <c r="A15" s="7">
        <v>12</v>
      </c>
      <c r="B15" s="7">
        <v>12</v>
      </c>
      <c r="C15" s="9">
        <v>4</v>
      </c>
      <c r="D15" s="9" t="s">
        <v>393</v>
      </c>
      <c r="E15" s="9" t="s">
        <v>394</v>
      </c>
      <c r="F15" s="9" t="s">
        <v>402</v>
      </c>
      <c r="G15" s="9" t="s">
        <v>394</v>
      </c>
      <c r="H15" s="8" t="s">
        <v>403</v>
      </c>
      <c r="I15" s="9" t="s">
        <v>377</v>
      </c>
      <c r="J15" s="185" t="s">
        <v>404</v>
      </c>
      <c r="K15" s="8" t="s">
        <v>17</v>
      </c>
      <c r="L15" s="3" t="str">
        <f t="shared" si="0"/>
        <v>ANH_TIET 12_TUAN 4_ Unit 1_ Lesson 3</v>
      </c>
    </row>
    <row r="16" spans="1:12" ht="49.5">
      <c r="A16" s="7">
        <v>13</v>
      </c>
      <c r="B16" s="7">
        <v>13</v>
      </c>
      <c r="C16" s="9">
        <v>5</v>
      </c>
      <c r="D16" s="9" t="s">
        <v>405</v>
      </c>
      <c r="E16" s="186" t="s">
        <v>406</v>
      </c>
      <c r="F16" s="9" t="s">
        <v>395</v>
      </c>
      <c r="G16" s="186" t="s">
        <v>406</v>
      </c>
      <c r="H16" s="187" t="s">
        <v>407</v>
      </c>
      <c r="I16" s="186" t="s">
        <v>40</v>
      </c>
      <c r="J16" s="186" t="s">
        <v>408</v>
      </c>
      <c r="K16" s="187" t="s">
        <v>409</v>
      </c>
      <c r="L16" s="3" t="str">
        <f t="shared" si="0"/>
        <v>ANH_TIET 13_TUAN 5_ Unit 2_ Lesson 1</v>
      </c>
    </row>
    <row r="17" spans="1:12" ht="49.5">
      <c r="A17" s="7">
        <v>14</v>
      </c>
      <c r="B17" s="7">
        <v>14</v>
      </c>
      <c r="C17" s="9">
        <v>5</v>
      </c>
      <c r="D17" s="9" t="s">
        <v>405</v>
      </c>
      <c r="E17" s="186" t="s">
        <v>406</v>
      </c>
      <c r="F17" s="9" t="s">
        <v>395</v>
      </c>
      <c r="G17" s="186" t="s">
        <v>406</v>
      </c>
      <c r="H17" s="187" t="s">
        <v>407</v>
      </c>
      <c r="I17" s="186" t="s">
        <v>40</v>
      </c>
      <c r="J17" s="186" t="s">
        <v>408</v>
      </c>
      <c r="K17" s="187" t="s">
        <v>409</v>
      </c>
      <c r="L17" s="3" t="str">
        <f t="shared" si="0"/>
        <v>ANH_TIET 14_TUAN 5_ Unit 2_ Lesson 1</v>
      </c>
    </row>
    <row r="18" spans="1:12" ht="49.5">
      <c r="A18" s="7">
        <v>15</v>
      </c>
      <c r="B18" s="7">
        <v>15</v>
      </c>
      <c r="C18" s="9">
        <v>5</v>
      </c>
      <c r="D18" s="9" t="s">
        <v>405</v>
      </c>
      <c r="E18" s="186" t="s">
        <v>406</v>
      </c>
      <c r="F18" s="9" t="s">
        <v>395</v>
      </c>
      <c r="G18" s="186" t="s">
        <v>406</v>
      </c>
      <c r="H18" s="187" t="s">
        <v>407</v>
      </c>
      <c r="I18" s="186" t="s">
        <v>40</v>
      </c>
      <c r="J18" s="186" t="s">
        <v>408</v>
      </c>
      <c r="K18" s="187" t="s">
        <v>409</v>
      </c>
      <c r="L18" s="3" t="str">
        <f t="shared" si="0"/>
        <v>ANH_TIET 15_TUAN 5_ Unit 2_ Lesson 1</v>
      </c>
    </row>
    <row r="19" spans="1:12" ht="49.5">
      <c r="A19" s="7">
        <v>16</v>
      </c>
      <c r="B19" s="7">
        <v>16</v>
      </c>
      <c r="C19" s="9">
        <v>6</v>
      </c>
      <c r="D19" s="9" t="s">
        <v>405</v>
      </c>
      <c r="E19" s="186" t="s">
        <v>406</v>
      </c>
      <c r="F19" s="9" t="s">
        <v>398</v>
      </c>
      <c r="G19" s="186" t="s">
        <v>406</v>
      </c>
      <c r="H19" s="187" t="s">
        <v>407</v>
      </c>
      <c r="I19" s="186" t="s">
        <v>40</v>
      </c>
      <c r="J19" s="186" t="s">
        <v>408</v>
      </c>
      <c r="K19" s="187" t="s">
        <v>409</v>
      </c>
      <c r="L19" s="3" t="str">
        <f t="shared" si="0"/>
        <v>ANH_TIET 16_TUAN 6_ Unit 2_ Lesson 2</v>
      </c>
    </row>
    <row r="20" spans="1:12" ht="49.5">
      <c r="A20" s="7">
        <v>17</v>
      </c>
      <c r="B20" s="7">
        <v>17</v>
      </c>
      <c r="C20" s="9">
        <v>6</v>
      </c>
      <c r="D20" s="9" t="s">
        <v>405</v>
      </c>
      <c r="E20" s="186" t="s">
        <v>406</v>
      </c>
      <c r="F20" s="9" t="s">
        <v>398</v>
      </c>
      <c r="G20" s="186" t="s">
        <v>406</v>
      </c>
      <c r="H20" s="187" t="s">
        <v>407</v>
      </c>
      <c r="I20" s="186" t="s">
        <v>40</v>
      </c>
      <c r="J20" s="186" t="s">
        <v>408</v>
      </c>
      <c r="K20" s="187" t="s">
        <v>409</v>
      </c>
      <c r="L20" s="3" t="str">
        <f t="shared" si="0"/>
        <v>ANH_TIET 17_TUAN 6_ Unit 2_ Lesson 2</v>
      </c>
    </row>
    <row r="21" spans="1:12" ht="49.5">
      <c r="A21" s="7">
        <v>18</v>
      </c>
      <c r="B21" s="7">
        <v>18</v>
      </c>
      <c r="C21" s="9">
        <v>6</v>
      </c>
      <c r="D21" s="9" t="s">
        <v>405</v>
      </c>
      <c r="E21" s="186" t="s">
        <v>406</v>
      </c>
      <c r="F21" s="9" t="s">
        <v>398</v>
      </c>
      <c r="G21" s="186" t="s">
        <v>406</v>
      </c>
      <c r="H21" s="187" t="s">
        <v>407</v>
      </c>
      <c r="I21" s="186" t="s">
        <v>40</v>
      </c>
      <c r="J21" s="186" t="s">
        <v>408</v>
      </c>
      <c r="K21" s="187" t="s">
        <v>409</v>
      </c>
      <c r="L21" s="3" t="str">
        <f t="shared" si="0"/>
        <v>ANH_TIET 18_TUAN 6_ Unit 2_ Lesson 2</v>
      </c>
    </row>
    <row r="22" spans="1:12" ht="49.5">
      <c r="A22" s="7">
        <v>19</v>
      </c>
      <c r="B22" s="7">
        <v>19</v>
      </c>
      <c r="C22" s="9">
        <v>7</v>
      </c>
      <c r="D22" s="9" t="s">
        <v>405</v>
      </c>
      <c r="E22" s="186" t="s">
        <v>406</v>
      </c>
      <c r="F22" s="9" t="s">
        <v>402</v>
      </c>
      <c r="G22" s="186" t="s">
        <v>406</v>
      </c>
      <c r="H22" s="187" t="s">
        <v>407</v>
      </c>
      <c r="I22" s="186" t="s">
        <v>40</v>
      </c>
      <c r="J22" s="186" t="s">
        <v>408</v>
      </c>
      <c r="K22" s="187" t="s">
        <v>409</v>
      </c>
      <c r="L22" s="3" t="str">
        <f t="shared" si="0"/>
        <v>ANH_TIET 19_TUAN 7_ Unit 2_ Lesson 3</v>
      </c>
    </row>
    <row r="23" spans="1:12" ht="49.5">
      <c r="A23" s="7">
        <v>20</v>
      </c>
      <c r="B23" s="7">
        <v>20</v>
      </c>
      <c r="C23" s="9">
        <v>7</v>
      </c>
      <c r="D23" s="9" t="s">
        <v>405</v>
      </c>
      <c r="E23" s="186" t="s">
        <v>406</v>
      </c>
      <c r="F23" s="9" t="s">
        <v>402</v>
      </c>
      <c r="G23" s="186" t="s">
        <v>406</v>
      </c>
      <c r="H23" s="187" t="s">
        <v>407</v>
      </c>
      <c r="I23" s="186" t="s">
        <v>40</v>
      </c>
      <c r="J23" s="186" t="s">
        <v>408</v>
      </c>
      <c r="K23" s="187" t="s">
        <v>409</v>
      </c>
      <c r="L23" s="3" t="str">
        <f t="shared" si="0"/>
        <v>ANH_TIET 20_TUAN 7_ Unit 2_ Lesson 3</v>
      </c>
    </row>
    <row r="24" spans="1:12" ht="49.5">
      <c r="A24" s="7">
        <v>21</v>
      </c>
      <c r="B24" s="7">
        <v>21</v>
      </c>
      <c r="C24" s="9">
        <v>7</v>
      </c>
      <c r="D24" s="9" t="s">
        <v>405</v>
      </c>
      <c r="E24" s="186" t="s">
        <v>406</v>
      </c>
      <c r="F24" s="9" t="s">
        <v>402</v>
      </c>
      <c r="G24" s="186" t="s">
        <v>406</v>
      </c>
      <c r="H24" s="187" t="s">
        <v>407</v>
      </c>
      <c r="I24" s="186" t="s">
        <v>40</v>
      </c>
      <c r="J24" s="186" t="s">
        <v>408</v>
      </c>
      <c r="K24" s="187" t="s">
        <v>409</v>
      </c>
      <c r="L24" s="3" t="str">
        <f t="shared" si="0"/>
        <v>ANH_TIET 21_TUAN 7_ Unit 2_ Lesson 3</v>
      </c>
    </row>
    <row r="25" spans="1:12">
      <c r="A25" s="7">
        <v>22</v>
      </c>
      <c r="B25" s="7">
        <v>22</v>
      </c>
      <c r="C25" s="7">
        <v>8</v>
      </c>
      <c r="D25" s="3"/>
      <c r="E25" s="9" t="s">
        <v>410</v>
      </c>
      <c r="F25" s="7"/>
      <c r="G25" s="7"/>
      <c r="H25" s="3"/>
      <c r="I25" s="7"/>
      <c r="J25" s="7"/>
      <c r="K25" s="3"/>
      <c r="L25" s="3"/>
    </row>
    <row r="26" spans="1:12">
      <c r="A26" s="7">
        <v>23</v>
      </c>
      <c r="B26" s="7">
        <v>23</v>
      </c>
      <c r="C26" s="7">
        <v>8</v>
      </c>
      <c r="D26" s="3"/>
      <c r="E26" s="9" t="s">
        <v>410</v>
      </c>
      <c r="F26" s="7"/>
      <c r="G26" s="7"/>
      <c r="H26" s="3"/>
      <c r="I26" s="7"/>
      <c r="J26" s="7"/>
      <c r="K26" s="3"/>
      <c r="L26" s="3"/>
    </row>
    <row r="27" spans="1:12">
      <c r="A27" s="7">
        <v>24</v>
      </c>
      <c r="B27" s="7">
        <v>24</v>
      </c>
      <c r="C27" s="7">
        <v>8</v>
      </c>
      <c r="D27" s="3"/>
      <c r="E27" s="9" t="s">
        <v>410</v>
      </c>
      <c r="F27" s="7"/>
      <c r="G27" s="7"/>
      <c r="H27" s="3"/>
      <c r="I27" s="7"/>
      <c r="J27" s="7"/>
      <c r="K27" s="3"/>
      <c r="L27" s="3"/>
    </row>
    <row r="28" spans="1:12" ht="33">
      <c r="A28" s="7">
        <v>25</v>
      </c>
      <c r="B28" s="7">
        <v>25</v>
      </c>
      <c r="C28" s="9">
        <v>9</v>
      </c>
      <c r="D28" s="9" t="s">
        <v>411</v>
      </c>
      <c r="E28" s="9" t="s">
        <v>412</v>
      </c>
      <c r="F28" s="9" t="s">
        <v>395</v>
      </c>
      <c r="G28" s="9" t="s">
        <v>412</v>
      </c>
      <c r="H28" s="8" t="s">
        <v>413</v>
      </c>
      <c r="I28" s="9" t="s">
        <v>377</v>
      </c>
      <c r="J28" s="185" t="s">
        <v>414</v>
      </c>
      <c r="K28" s="8" t="s">
        <v>415</v>
      </c>
      <c r="L28" s="3" t="str">
        <f>"ANH_TIET "&amp;B28&amp;"_TUAN "&amp;C28&amp;"_ "&amp;D28&amp;"_ "&amp;F28</f>
        <v>ANH_TIET 25_TUAN 9_ UNIT 3_ Lesson 1</v>
      </c>
    </row>
    <row r="29" spans="1:12" ht="33">
      <c r="A29" s="7">
        <v>26</v>
      </c>
      <c r="B29" s="7">
        <v>26</v>
      </c>
      <c r="C29" s="9">
        <v>9</v>
      </c>
      <c r="D29" s="9" t="s">
        <v>411</v>
      </c>
      <c r="E29" s="9" t="s">
        <v>412</v>
      </c>
      <c r="F29" s="9" t="s">
        <v>395</v>
      </c>
      <c r="G29" s="9" t="s">
        <v>412</v>
      </c>
      <c r="H29" s="8" t="s">
        <v>413</v>
      </c>
      <c r="I29" s="9" t="s">
        <v>377</v>
      </c>
      <c r="J29" s="185" t="s">
        <v>414</v>
      </c>
      <c r="K29" s="8" t="s">
        <v>415</v>
      </c>
      <c r="L29" s="3" t="str">
        <f t="shared" ref="L29:L54" si="1">"ANH_TIET "&amp;B29&amp;"_TUAN "&amp;C29&amp;"_ "&amp;D29&amp;"_ "&amp;F29</f>
        <v>ANH_TIET 26_TUAN 9_ UNIT 3_ Lesson 1</v>
      </c>
    </row>
    <row r="30" spans="1:12" ht="33">
      <c r="A30" s="7">
        <v>27</v>
      </c>
      <c r="B30" s="7">
        <v>27</v>
      </c>
      <c r="C30" s="9">
        <v>9</v>
      </c>
      <c r="D30" s="9" t="s">
        <v>411</v>
      </c>
      <c r="E30" s="9" t="s">
        <v>412</v>
      </c>
      <c r="F30" s="9" t="s">
        <v>395</v>
      </c>
      <c r="G30" s="9" t="s">
        <v>412</v>
      </c>
      <c r="H30" s="8" t="s">
        <v>413</v>
      </c>
      <c r="I30" s="9" t="s">
        <v>377</v>
      </c>
      <c r="J30" s="185" t="s">
        <v>414</v>
      </c>
      <c r="K30" s="8" t="s">
        <v>415</v>
      </c>
      <c r="L30" s="3" t="str">
        <f t="shared" si="1"/>
        <v>ANH_TIET 27_TUAN 9_ UNIT 3_ Lesson 1</v>
      </c>
    </row>
    <row r="31" spans="1:12" ht="33">
      <c r="A31" s="7">
        <v>28</v>
      </c>
      <c r="B31" s="7">
        <v>28</v>
      </c>
      <c r="C31" s="9">
        <v>10</v>
      </c>
      <c r="D31" s="9" t="s">
        <v>411</v>
      </c>
      <c r="E31" s="9" t="s">
        <v>412</v>
      </c>
      <c r="F31" s="9" t="s">
        <v>398</v>
      </c>
      <c r="G31" s="9" t="s">
        <v>412</v>
      </c>
      <c r="H31" s="8" t="s">
        <v>413</v>
      </c>
      <c r="I31" s="9" t="s">
        <v>377</v>
      </c>
      <c r="J31" s="185" t="s">
        <v>414</v>
      </c>
      <c r="K31" s="8" t="s">
        <v>415</v>
      </c>
      <c r="L31" s="3" t="str">
        <f t="shared" si="1"/>
        <v>ANH_TIET 28_TUAN 10_ UNIT 3_ Lesson 2</v>
      </c>
    </row>
    <row r="32" spans="1:12" ht="33">
      <c r="A32" s="7">
        <v>29</v>
      </c>
      <c r="B32" s="7">
        <v>29</v>
      </c>
      <c r="C32" s="9">
        <v>10</v>
      </c>
      <c r="D32" s="9" t="s">
        <v>411</v>
      </c>
      <c r="E32" s="9" t="s">
        <v>412</v>
      </c>
      <c r="F32" s="9" t="s">
        <v>398</v>
      </c>
      <c r="G32" s="9" t="s">
        <v>412</v>
      </c>
      <c r="H32" s="8" t="s">
        <v>413</v>
      </c>
      <c r="I32" s="9" t="s">
        <v>377</v>
      </c>
      <c r="J32" s="185" t="s">
        <v>414</v>
      </c>
      <c r="K32" s="8" t="s">
        <v>415</v>
      </c>
      <c r="L32" s="3" t="str">
        <f t="shared" si="1"/>
        <v>ANH_TIET 29_TUAN 10_ UNIT 3_ Lesson 2</v>
      </c>
    </row>
    <row r="33" spans="1:12" ht="33">
      <c r="A33" s="7">
        <v>30</v>
      </c>
      <c r="B33" s="7">
        <v>30</v>
      </c>
      <c r="C33" s="9">
        <v>10</v>
      </c>
      <c r="D33" s="9" t="s">
        <v>411</v>
      </c>
      <c r="E33" s="9" t="s">
        <v>412</v>
      </c>
      <c r="F33" s="9" t="s">
        <v>398</v>
      </c>
      <c r="G33" s="9" t="s">
        <v>412</v>
      </c>
      <c r="H33" s="8" t="s">
        <v>413</v>
      </c>
      <c r="I33" s="9" t="s">
        <v>377</v>
      </c>
      <c r="J33" s="185" t="s">
        <v>414</v>
      </c>
      <c r="K33" s="8" t="s">
        <v>415</v>
      </c>
      <c r="L33" s="3" t="str">
        <f t="shared" si="1"/>
        <v>ANH_TIET 30_TUAN 10_ UNIT 3_ Lesson 2</v>
      </c>
    </row>
    <row r="34" spans="1:12" ht="33">
      <c r="A34" s="7">
        <v>31</v>
      </c>
      <c r="B34" s="7">
        <v>31</v>
      </c>
      <c r="C34" s="9">
        <v>11</v>
      </c>
      <c r="D34" s="9" t="s">
        <v>411</v>
      </c>
      <c r="E34" s="9" t="s">
        <v>412</v>
      </c>
      <c r="F34" s="9" t="s">
        <v>402</v>
      </c>
      <c r="G34" s="9" t="s">
        <v>412</v>
      </c>
      <c r="H34" s="8" t="s">
        <v>413</v>
      </c>
      <c r="I34" s="9" t="s">
        <v>377</v>
      </c>
      <c r="J34" s="185" t="s">
        <v>414</v>
      </c>
      <c r="K34" s="8" t="s">
        <v>415</v>
      </c>
      <c r="L34" s="3" t="str">
        <f t="shared" si="1"/>
        <v>ANH_TIET 31_TUAN 11_ UNIT 3_ Lesson 3</v>
      </c>
    </row>
    <row r="35" spans="1:12" ht="33">
      <c r="A35" s="7">
        <v>32</v>
      </c>
      <c r="B35" s="7">
        <v>32</v>
      </c>
      <c r="C35" s="9">
        <v>11</v>
      </c>
      <c r="D35" s="9" t="s">
        <v>411</v>
      </c>
      <c r="E35" s="9" t="s">
        <v>412</v>
      </c>
      <c r="F35" s="9" t="s">
        <v>402</v>
      </c>
      <c r="G35" s="9" t="s">
        <v>412</v>
      </c>
      <c r="H35" s="8" t="s">
        <v>413</v>
      </c>
      <c r="I35" s="9" t="s">
        <v>377</v>
      </c>
      <c r="J35" s="185" t="s">
        <v>414</v>
      </c>
      <c r="K35" s="8" t="s">
        <v>415</v>
      </c>
      <c r="L35" s="3" t="str">
        <f t="shared" si="1"/>
        <v>ANH_TIET 32_TUAN 11_ UNIT 3_ Lesson 3</v>
      </c>
    </row>
    <row r="36" spans="1:12" ht="33">
      <c r="A36" s="7">
        <v>33</v>
      </c>
      <c r="B36" s="7">
        <v>33</v>
      </c>
      <c r="C36" s="9">
        <v>11</v>
      </c>
      <c r="D36" s="9" t="s">
        <v>411</v>
      </c>
      <c r="E36" s="9" t="s">
        <v>412</v>
      </c>
      <c r="F36" s="9" t="s">
        <v>402</v>
      </c>
      <c r="G36" s="9" t="s">
        <v>412</v>
      </c>
      <c r="H36" s="8" t="s">
        <v>413</v>
      </c>
      <c r="I36" s="9" t="s">
        <v>377</v>
      </c>
      <c r="J36" s="185" t="s">
        <v>414</v>
      </c>
      <c r="K36" s="8" t="s">
        <v>415</v>
      </c>
      <c r="L36" s="3" t="str">
        <f t="shared" si="1"/>
        <v>ANH_TIET 33_TUAN 11_ UNIT 3_ Lesson 3</v>
      </c>
    </row>
    <row r="37" spans="1:12" ht="33">
      <c r="A37" s="7">
        <v>34</v>
      </c>
      <c r="B37" s="7">
        <v>34</v>
      </c>
      <c r="C37" s="9">
        <v>12</v>
      </c>
      <c r="D37" s="9" t="s">
        <v>416</v>
      </c>
      <c r="E37" s="188" t="s">
        <v>417</v>
      </c>
      <c r="F37" s="9" t="s">
        <v>395</v>
      </c>
      <c r="G37" s="188" t="s">
        <v>417</v>
      </c>
      <c r="H37" s="23" t="s">
        <v>418</v>
      </c>
      <c r="I37" s="9" t="s">
        <v>40</v>
      </c>
      <c r="J37" s="185" t="s">
        <v>419</v>
      </c>
      <c r="K37" s="8" t="s">
        <v>21</v>
      </c>
      <c r="L37" s="3" t="str">
        <f t="shared" si="1"/>
        <v>ANH_TIET 34_TUAN 12_ UNIT 4_ Lesson 1</v>
      </c>
    </row>
    <row r="38" spans="1:12" ht="33">
      <c r="A38" s="7">
        <v>35</v>
      </c>
      <c r="B38" s="7">
        <v>35</v>
      </c>
      <c r="C38" s="9">
        <v>12</v>
      </c>
      <c r="D38" s="9" t="s">
        <v>416</v>
      </c>
      <c r="E38" s="188" t="s">
        <v>417</v>
      </c>
      <c r="F38" s="9" t="s">
        <v>395</v>
      </c>
      <c r="G38" s="188" t="s">
        <v>417</v>
      </c>
      <c r="H38" s="23" t="s">
        <v>418</v>
      </c>
      <c r="I38" s="9" t="s">
        <v>40</v>
      </c>
      <c r="J38" s="185" t="s">
        <v>419</v>
      </c>
      <c r="K38" s="8" t="s">
        <v>21</v>
      </c>
      <c r="L38" s="3" t="str">
        <f t="shared" si="1"/>
        <v>ANH_TIET 35_TUAN 12_ UNIT 4_ Lesson 1</v>
      </c>
    </row>
    <row r="39" spans="1:12" ht="33">
      <c r="A39" s="7">
        <v>36</v>
      </c>
      <c r="B39" s="7">
        <v>36</v>
      </c>
      <c r="C39" s="9">
        <v>12</v>
      </c>
      <c r="D39" s="9" t="s">
        <v>416</v>
      </c>
      <c r="E39" s="188" t="s">
        <v>417</v>
      </c>
      <c r="F39" s="9" t="s">
        <v>395</v>
      </c>
      <c r="G39" s="188" t="s">
        <v>417</v>
      </c>
      <c r="H39" s="23" t="s">
        <v>418</v>
      </c>
      <c r="I39" s="9" t="s">
        <v>40</v>
      </c>
      <c r="J39" s="185" t="s">
        <v>419</v>
      </c>
      <c r="K39" s="8" t="s">
        <v>21</v>
      </c>
      <c r="L39" s="3" t="str">
        <f t="shared" si="1"/>
        <v>ANH_TIET 36_TUAN 12_ UNIT 4_ Lesson 1</v>
      </c>
    </row>
    <row r="40" spans="1:12" ht="33">
      <c r="A40" s="7">
        <v>37</v>
      </c>
      <c r="B40" s="7">
        <v>37</v>
      </c>
      <c r="C40" s="9">
        <v>13</v>
      </c>
      <c r="D40" s="9" t="s">
        <v>416</v>
      </c>
      <c r="E40" s="188" t="s">
        <v>417</v>
      </c>
      <c r="F40" s="9" t="s">
        <v>398</v>
      </c>
      <c r="G40" s="188" t="s">
        <v>417</v>
      </c>
      <c r="H40" s="23" t="s">
        <v>418</v>
      </c>
      <c r="I40" s="9" t="s">
        <v>40</v>
      </c>
      <c r="J40" s="185" t="s">
        <v>419</v>
      </c>
      <c r="K40" s="8" t="s">
        <v>21</v>
      </c>
      <c r="L40" s="3" t="str">
        <f t="shared" si="1"/>
        <v>ANH_TIET 37_TUAN 13_ UNIT 4_ Lesson 2</v>
      </c>
    </row>
    <row r="41" spans="1:12" ht="33">
      <c r="A41" s="7">
        <v>38</v>
      </c>
      <c r="B41" s="7">
        <v>38</v>
      </c>
      <c r="C41" s="9">
        <v>13</v>
      </c>
      <c r="D41" s="9" t="s">
        <v>416</v>
      </c>
      <c r="E41" s="188" t="s">
        <v>417</v>
      </c>
      <c r="F41" s="9" t="s">
        <v>398</v>
      </c>
      <c r="G41" s="188" t="s">
        <v>417</v>
      </c>
      <c r="H41" s="23" t="s">
        <v>418</v>
      </c>
      <c r="I41" s="9" t="s">
        <v>40</v>
      </c>
      <c r="J41" s="185" t="s">
        <v>419</v>
      </c>
      <c r="K41" s="8" t="s">
        <v>21</v>
      </c>
      <c r="L41" s="3" t="str">
        <f t="shared" si="1"/>
        <v>ANH_TIET 38_TUAN 13_ UNIT 4_ Lesson 2</v>
      </c>
    </row>
    <row r="42" spans="1:12" ht="33">
      <c r="A42" s="7">
        <v>39</v>
      </c>
      <c r="B42" s="7">
        <v>39</v>
      </c>
      <c r="C42" s="9">
        <v>13</v>
      </c>
      <c r="D42" s="9" t="s">
        <v>416</v>
      </c>
      <c r="E42" s="188" t="s">
        <v>417</v>
      </c>
      <c r="F42" s="9" t="s">
        <v>398</v>
      </c>
      <c r="G42" s="188" t="s">
        <v>417</v>
      </c>
      <c r="H42" s="23" t="s">
        <v>418</v>
      </c>
      <c r="I42" s="9" t="s">
        <v>40</v>
      </c>
      <c r="J42" s="185" t="s">
        <v>419</v>
      </c>
      <c r="K42" s="8" t="s">
        <v>21</v>
      </c>
      <c r="L42" s="3" t="str">
        <f t="shared" si="1"/>
        <v>ANH_TIET 39_TUAN 13_ UNIT 4_ Lesson 2</v>
      </c>
    </row>
    <row r="43" spans="1:12" ht="33">
      <c r="A43" s="7">
        <v>40</v>
      </c>
      <c r="B43" s="7">
        <v>40</v>
      </c>
      <c r="C43" s="9">
        <v>14</v>
      </c>
      <c r="D43" s="9" t="s">
        <v>416</v>
      </c>
      <c r="E43" s="188" t="s">
        <v>417</v>
      </c>
      <c r="F43" s="9" t="s">
        <v>402</v>
      </c>
      <c r="G43" s="188" t="s">
        <v>417</v>
      </c>
      <c r="H43" s="23" t="s">
        <v>418</v>
      </c>
      <c r="I43" s="9" t="s">
        <v>40</v>
      </c>
      <c r="J43" s="185" t="s">
        <v>419</v>
      </c>
      <c r="K43" s="8" t="s">
        <v>21</v>
      </c>
      <c r="L43" s="3" t="str">
        <f t="shared" si="1"/>
        <v>ANH_TIET 40_TUAN 14_ UNIT 4_ Lesson 3</v>
      </c>
    </row>
    <row r="44" spans="1:12" ht="33">
      <c r="A44" s="7">
        <v>41</v>
      </c>
      <c r="B44" s="7">
        <v>41</v>
      </c>
      <c r="C44" s="9">
        <v>14</v>
      </c>
      <c r="D44" s="9" t="s">
        <v>416</v>
      </c>
      <c r="E44" s="188" t="s">
        <v>417</v>
      </c>
      <c r="F44" s="9" t="s">
        <v>402</v>
      </c>
      <c r="G44" s="188" t="s">
        <v>417</v>
      </c>
      <c r="H44" s="23" t="s">
        <v>418</v>
      </c>
      <c r="I44" s="9" t="s">
        <v>40</v>
      </c>
      <c r="J44" s="185" t="s">
        <v>419</v>
      </c>
      <c r="K44" s="8" t="s">
        <v>21</v>
      </c>
      <c r="L44" s="3" t="str">
        <f t="shared" si="1"/>
        <v>ANH_TIET 41_TUAN 14_ UNIT 4_ Lesson 3</v>
      </c>
    </row>
    <row r="45" spans="1:12" ht="33">
      <c r="A45" s="7">
        <v>42</v>
      </c>
      <c r="B45" s="7">
        <v>42</v>
      </c>
      <c r="C45" s="9">
        <v>14</v>
      </c>
      <c r="D45" s="9" t="s">
        <v>416</v>
      </c>
      <c r="E45" s="188" t="s">
        <v>420</v>
      </c>
      <c r="F45" s="9" t="s">
        <v>402</v>
      </c>
      <c r="G45" s="188" t="s">
        <v>420</v>
      </c>
      <c r="H45" s="23" t="s">
        <v>418</v>
      </c>
      <c r="I45" s="9" t="s">
        <v>40</v>
      </c>
      <c r="J45" s="185" t="s">
        <v>419</v>
      </c>
      <c r="K45" s="8" t="s">
        <v>21</v>
      </c>
      <c r="L45" s="3" t="str">
        <f t="shared" si="1"/>
        <v>ANH_TIET 42_TUAN 14_ UNIT 4_ Lesson 3</v>
      </c>
    </row>
    <row r="46" spans="1:12" ht="33">
      <c r="A46" s="7">
        <v>43</v>
      </c>
      <c r="B46" s="7">
        <v>43</v>
      </c>
      <c r="C46" s="9">
        <v>15</v>
      </c>
      <c r="D46" s="9" t="s">
        <v>421</v>
      </c>
      <c r="E46" s="188" t="s">
        <v>422</v>
      </c>
      <c r="F46" s="9" t="s">
        <v>395</v>
      </c>
      <c r="G46" s="188" t="s">
        <v>422</v>
      </c>
      <c r="H46" s="8" t="s">
        <v>423</v>
      </c>
      <c r="I46" s="9" t="s">
        <v>40</v>
      </c>
      <c r="J46" s="185" t="s">
        <v>424</v>
      </c>
      <c r="K46" s="8" t="s">
        <v>22</v>
      </c>
      <c r="L46" s="3" t="str">
        <f t="shared" si="1"/>
        <v>ANH_TIET 43_TUAN 15_ UNIT 5_ Lesson 1</v>
      </c>
    </row>
    <row r="47" spans="1:12" ht="33">
      <c r="A47" s="7">
        <v>44</v>
      </c>
      <c r="B47" s="7">
        <v>44</v>
      </c>
      <c r="C47" s="9">
        <v>15</v>
      </c>
      <c r="D47" s="9" t="s">
        <v>421</v>
      </c>
      <c r="E47" s="188" t="s">
        <v>422</v>
      </c>
      <c r="F47" s="9" t="s">
        <v>395</v>
      </c>
      <c r="G47" s="188" t="s">
        <v>422</v>
      </c>
      <c r="H47" s="8" t="s">
        <v>423</v>
      </c>
      <c r="I47" s="9" t="s">
        <v>40</v>
      </c>
      <c r="J47" s="185" t="s">
        <v>424</v>
      </c>
      <c r="K47" s="8" t="s">
        <v>22</v>
      </c>
      <c r="L47" s="3" t="str">
        <f t="shared" si="1"/>
        <v>ANH_TIET 44_TUAN 15_ UNIT 5_ Lesson 1</v>
      </c>
    </row>
    <row r="48" spans="1:12" ht="33">
      <c r="A48" s="7">
        <v>45</v>
      </c>
      <c r="B48" s="7">
        <v>45</v>
      </c>
      <c r="C48" s="9">
        <v>15</v>
      </c>
      <c r="D48" s="9" t="s">
        <v>421</v>
      </c>
      <c r="E48" s="188" t="s">
        <v>422</v>
      </c>
      <c r="F48" s="9" t="s">
        <v>395</v>
      </c>
      <c r="G48" s="188" t="s">
        <v>422</v>
      </c>
      <c r="H48" s="8" t="s">
        <v>423</v>
      </c>
      <c r="I48" s="9" t="s">
        <v>40</v>
      </c>
      <c r="J48" s="185" t="s">
        <v>424</v>
      </c>
      <c r="K48" s="8" t="s">
        <v>22</v>
      </c>
      <c r="L48" s="3" t="str">
        <f t="shared" si="1"/>
        <v>ANH_TIET 45_TUAN 15_ UNIT 5_ Lesson 1</v>
      </c>
    </row>
    <row r="49" spans="1:12" ht="33">
      <c r="A49" s="7">
        <v>46</v>
      </c>
      <c r="B49" s="7">
        <v>46</v>
      </c>
      <c r="C49" s="9">
        <v>16</v>
      </c>
      <c r="D49" s="9" t="s">
        <v>421</v>
      </c>
      <c r="E49" s="188" t="s">
        <v>422</v>
      </c>
      <c r="F49" s="9" t="s">
        <v>398</v>
      </c>
      <c r="G49" s="188" t="s">
        <v>422</v>
      </c>
      <c r="H49" s="8" t="s">
        <v>423</v>
      </c>
      <c r="I49" s="9" t="s">
        <v>40</v>
      </c>
      <c r="J49" s="185" t="s">
        <v>424</v>
      </c>
      <c r="K49" s="8" t="s">
        <v>22</v>
      </c>
      <c r="L49" s="3" t="str">
        <f t="shared" si="1"/>
        <v>ANH_TIET 46_TUAN 16_ UNIT 5_ Lesson 2</v>
      </c>
    </row>
    <row r="50" spans="1:12" ht="33">
      <c r="A50" s="7">
        <v>47</v>
      </c>
      <c r="B50" s="7">
        <v>47</v>
      </c>
      <c r="C50" s="9">
        <v>16</v>
      </c>
      <c r="D50" s="9" t="s">
        <v>421</v>
      </c>
      <c r="E50" s="188" t="s">
        <v>422</v>
      </c>
      <c r="F50" s="9" t="s">
        <v>398</v>
      </c>
      <c r="G50" s="188" t="s">
        <v>422</v>
      </c>
      <c r="H50" s="8" t="s">
        <v>423</v>
      </c>
      <c r="I50" s="9" t="s">
        <v>40</v>
      </c>
      <c r="J50" s="185" t="s">
        <v>424</v>
      </c>
      <c r="K50" s="8" t="s">
        <v>22</v>
      </c>
      <c r="L50" s="3" t="str">
        <f t="shared" si="1"/>
        <v>ANH_TIET 47_TUAN 16_ UNIT 5_ Lesson 2</v>
      </c>
    </row>
    <row r="51" spans="1:12" ht="33">
      <c r="A51" s="7">
        <v>48</v>
      </c>
      <c r="B51" s="7">
        <v>48</v>
      </c>
      <c r="C51" s="9">
        <v>16</v>
      </c>
      <c r="D51" s="9" t="s">
        <v>421</v>
      </c>
      <c r="E51" s="188" t="s">
        <v>422</v>
      </c>
      <c r="F51" s="9" t="s">
        <v>398</v>
      </c>
      <c r="G51" s="188" t="s">
        <v>422</v>
      </c>
      <c r="H51" s="8" t="s">
        <v>423</v>
      </c>
      <c r="I51" s="9" t="s">
        <v>40</v>
      </c>
      <c r="J51" s="185" t="s">
        <v>424</v>
      </c>
      <c r="K51" s="8" t="s">
        <v>22</v>
      </c>
      <c r="L51" s="3" t="str">
        <f t="shared" si="1"/>
        <v>ANH_TIET 48_TUAN 16_ UNIT 5_ Lesson 2</v>
      </c>
    </row>
    <row r="52" spans="1:12" ht="33">
      <c r="A52" s="7">
        <v>49</v>
      </c>
      <c r="B52" s="7">
        <v>49</v>
      </c>
      <c r="C52" s="9">
        <v>17</v>
      </c>
      <c r="D52" s="9" t="s">
        <v>421</v>
      </c>
      <c r="E52" s="188" t="s">
        <v>422</v>
      </c>
      <c r="F52" s="9" t="s">
        <v>402</v>
      </c>
      <c r="G52" s="188" t="s">
        <v>422</v>
      </c>
      <c r="H52" s="8" t="s">
        <v>423</v>
      </c>
      <c r="I52" s="9" t="s">
        <v>40</v>
      </c>
      <c r="J52" s="185" t="s">
        <v>424</v>
      </c>
      <c r="K52" s="8" t="s">
        <v>22</v>
      </c>
      <c r="L52" s="3" t="str">
        <f t="shared" si="1"/>
        <v>ANH_TIET 49_TUAN 17_ UNIT 5_ Lesson 3</v>
      </c>
    </row>
    <row r="53" spans="1:12" ht="33">
      <c r="A53" s="7">
        <v>50</v>
      </c>
      <c r="B53" s="7">
        <v>50</v>
      </c>
      <c r="C53" s="9">
        <v>17</v>
      </c>
      <c r="D53" s="9" t="s">
        <v>421</v>
      </c>
      <c r="E53" s="188" t="s">
        <v>422</v>
      </c>
      <c r="F53" s="9" t="s">
        <v>402</v>
      </c>
      <c r="G53" s="188" t="s">
        <v>422</v>
      </c>
      <c r="H53" s="8" t="s">
        <v>423</v>
      </c>
      <c r="I53" s="9" t="s">
        <v>40</v>
      </c>
      <c r="J53" s="185" t="s">
        <v>424</v>
      </c>
      <c r="K53" s="8" t="s">
        <v>22</v>
      </c>
      <c r="L53" s="3" t="str">
        <f t="shared" si="1"/>
        <v>ANH_TIET 50_TUAN 17_ UNIT 5_ Lesson 3</v>
      </c>
    </row>
    <row r="54" spans="1:12" ht="33">
      <c r="A54" s="7">
        <v>51</v>
      </c>
      <c r="B54" s="7">
        <v>51</v>
      </c>
      <c r="C54" s="9">
        <v>17</v>
      </c>
      <c r="D54" s="9" t="s">
        <v>421</v>
      </c>
      <c r="E54" s="188" t="s">
        <v>422</v>
      </c>
      <c r="F54" s="9" t="s">
        <v>402</v>
      </c>
      <c r="G54" s="188" t="s">
        <v>422</v>
      </c>
      <c r="H54" s="8" t="s">
        <v>423</v>
      </c>
      <c r="I54" s="9" t="s">
        <v>40</v>
      </c>
      <c r="J54" s="185" t="s">
        <v>424</v>
      </c>
      <c r="K54" s="8" t="s">
        <v>22</v>
      </c>
      <c r="L54" s="3" t="str">
        <f t="shared" si="1"/>
        <v>ANH_TIET 51_TUAN 17_ UNIT 5_ Lesson 3</v>
      </c>
    </row>
    <row r="55" spans="1:12">
      <c r="A55" s="7">
        <v>52</v>
      </c>
      <c r="B55" s="7">
        <v>52</v>
      </c>
      <c r="C55" s="9">
        <v>18</v>
      </c>
      <c r="D55" s="9"/>
      <c r="E55" s="9" t="s">
        <v>425</v>
      </c>
      <c r="F55" s="9"/>
      <c r="G55" s="9"/>
      <c r="H55" s="8"/>
      <c r="I55" s="9"/>
      <c r="J55" s="9"/>
      <c r="K55" s="8"/>
      <c r="L55" s="3"/>
    </row>
    <row r="56" spans="1:12">
      <c r="A56" s="7">
        <v>53</v>
      </c>
      <c r="B56" s="7">
        <v>53</v>
      </c>
      <c r="C56" s="9">
        <v>18</v>
      </c>
      <c r="D56" s="9"/>
      <c r="E56" s="9" t="s">
        <v>425</v>
      </c>
      <c r="F56" s="9"/>
      <c r="G56" s="9"/>
      <c r="H56" s="8"/>
      <c r="I56" s="9"/>
      <c r="J56" s="9"/>
      <c r="K56" s="8"/>
      <c r="L56" s="3"/>
    </row>
    <row r="57" spans="1:12">
      <c r="A57" s="7">
        <v>54</v>
      </c>
      <c r="B57" s="7">
        <v>54</v>
      </c>
      <c r="C57" s="9">
        <v>18</v>
      </c>
      <c r="D57" s="9"/>
      <c r="E57" s="9" t="s">
        <v>425</v>
      </c>
      <c r="F57" s="9"/>
      <c r="G57" s="9"/>
      <c r="H57" s="8"/>
      <c r="I57" s="9"/>
      <c r="J57" s="9"/>
      <c r="K57" s="8"/>
      <c r="L57" s="3"/>
    </row>
    <row r="58" spans="1:12" ht="33">
      <c r="A58" s="7">
        <v>55</v>
      </c>
      <c r="B58" s="7">
        <v>55</v>
      </c>
      <c r="C58" s="9">
        <v>19</v>
      </c>
      <c r="D58" s="9" t="s">
        <v>426</v>
      </c>
      <c r="E58" s="7" t="s">
        <v>427</v>
      </c>
      <c r="F58" s="9" t="s">
        <v>395</v>
      </c>
      <c r="G58" s="9" t="s">
        <v>427</v>
      </c>
      <c r="H58" s="8" t="s">
        <v>428</v>
      </c>
      <c r="I58" s="9" t="s">
        <v>429</v>
      </c>
      <c r="J58" s="185" t="s">
        <v>430</v>
      </c>
      <c r="K58" s="8" t="s">
        <v>23</v>
      </c>
      <c r="L58" s="3" t="str">
        <f t="shared" ref="L58:L75" si="2">"ANH_TIET "&amp;B58&amp;"_TUAN "&amp;C58&amp;"_ "&amp;D58&amp;"_ "&amp;F58</f>
        <v>ANH_TIET 55_TUAN 19_ UNIT 6_ Lesson 1</v>
      </c>
    </row>
    <row r="59" spans="1:12" ht="33">
      <c r="A59" s="7">
        <v>56</v>
      </c>
      <c r="B59" s="7">
        <v>56</v>
      </c>
      <c r="C59" s="9">
        <v>19</v>
      </c>
      <c r="D59" s="9" t="s">
        <v>426</v>
      </c>
      <c r="E59" s="7" t="s">
        <v>427</v>
      </c>
      <c r="F59" s="9" t="s">
        <v>395</v>
      </c>
      <c r="G59" s="9" t="s">
        <v>427</v>
      </c>
      <c r="H59" s="8" t="s">
        <v>428</v>
      </c>
      <c r="I59" s="9" t="s">
        <v>429</v>
      </c>
      <c r="J59" s="185" t="s">
        <v>430</v>
      </c>
      <c r="K59" s="8" t="s">
        <v>23</v>
      </c>
      <c r="L59" s="3" t="str">
        <f t="shared" si="2"/>
        <v>ANH_TIET 56_TUAN 19_ UNIT 6_ Lesson 1</v>
      </c>
    </row>
    <row r="60" spans="1:12" ht="33">
      <c r="A60" s="7">
        <v>57</v>
      </c>
      <c r="B60" s="7">
        <v>57</v>
      </c>
      <c r="C60" s="9">
        <v>19</v>
      </c>
      <c r="D60" s="9" t="s">
        <v>426</v>
      </c>
      <c r="E60" s="7" t="s">
        <v>427</v>
      </c>
      <c r="F60" s="9" t="s">
        <v>395</v>
      </c>
      <c r="G60" s="9" t="s">
        <v>427</v>
      </c>
      <c r="H60" s="8" t="s">
        <v>428</v>
      </c>
      <c r="I60" s="9" t="s">
        <v>429</v>
      </c>
      <c r="J60" s="185" t="s">
        <v>430</v>
      </c>
      <c r="K60" s="8" t="s">
        <v>23</v>
      </c>
      <c r="L60" s="3" t="str">
        <f t="shared" si="2"/>
        <v>ANH_TIET 57_TUAN 19_ UNIT 6_ Lesson 1</v>
      </c>
    </row>
    <row r="61" spans="1:12" ht="33">
      <c r="A61" s="7">
        <v>58</v>
      </c>
      <c r="B61" s="7">
        <v>58</v>
      </c>
      <c r="C61" s="9">
        <v>20</v>
      </c>
      <c r="D61" s="9" t="s">
        <v>426</v>
      </c>
      <c r="E61" s="7" t="s">
        <v>427</v>
      </c>
      <c r="F61" s="9" t="s">
        <v>398</v>
      </c>
      <c r="G61" s="9" t="s">
        <v>427</v>
      </c>
      <c r="H61" s="8" t="s">
        <v>428</v>
      </c>
      <c r="I61" s="9" t="s">
        <v>429</v>
      </c>
      <c r="J61" s="185" t="s">
        <v>430</v>
      </c>
      <c r="K61" s="8" t="s">
        <v>23</v>
      </c>
      <c r="L61" s="3" t="str">
        <f t="shared" si="2"/>
        <v>ANH_TIET 58_TUAN 20_ UNIT 6_ Lesson 2</v>
      </c>
    </row>
    <row r="62" spans="1:12" ht="33">
      <c r="A62" s="7">
        <v>59</v>
      </c>
      <c r="B62" s="7">
        <v>59</v>
      </c>
      <c r="C62" s="9">
        <v>20</v>
      </c>
      <c r="D62" s="9" t="s">
        <v>426</v>
      </c>
      <c r="E62" s="7" t="s">
        <v>427</v>
      </c>
      <c r="F62" s="9" t="s">
        <v>398</v>
      </c>
      <c r="G62" s="9" t="s">
        <v>427</v>
      </c>
      <c r="H62" s="8" t="s">
        <v>428</v>
      </c>
      <c r="I62" s="9" t="s">
        <v>429</v>
      </c>
      <c r="J62" s="185" t="s">
        <v>430</v>
      </c>
      <c r="K62" s="8" t="s">
        <v>23</v>
      </c>
      <c r="L62" s="3" t="str">
        <f t="shared" si="2"/>
        <v>ANH_TIET 59_TUAN 20_ UNIT 6_ Lesson 2</v>
      </c>
    </row>
    <row r="63" spans="1:12" ht="33">
      <c r="A63" s="7">
        <v>60</v>
      </c>
      <c r="B63" s="7">
        <v>60</v>
      </c>
      <c r="C63" s="9">
        <v>20</v>
      </c>
      <c r="D63" s="9" t="s">
        <v>426</v>
      </c>
      <c r="E63" s="7" t="s">
        <v>427</v>
      </c>
      <c r="F63" s="9" t="s">
        <v>398</v>
      </c>
      <c r="G63" s="9" t="s">
        <v>427</v>
      </c>
      <c r="H63" s="8" t="s">
        <v>428</v>
      </c>
      <c r="I63" s="9" t="s">
        <v>429</v>
      </c>
      <c r="J63" s="185" t="s">
        <v>430</v>
      </c>
      <c r="K63" s="8" t="s">
        <v>23</v>
      </c>
      <c r="L63" s="3" t="str">
        <f t="shared" si="2"/>
        <v>ANH_TIET 60_TUAN 20_ UNIT 6_ Lesson 2</v>
      </c>
    </row>
    <row r="64" spans="1:12" ht="33">
      <c r="A64" s="7">
        <v>61</v>
      </c>
      <c r="B64" s="7">
        <v>61</v>
      </c>
      <c r="C64" s="9">
        <v>21</v>
      </c>
      <c r="D64" s="9" t="s">
        <v>426</v>
      </c>
      <c r="E64" s="7" t="s">
        <v>427</v>
      </c>
      <c r="F64" s="9" t="s">
        <v>402</v>
      </c>
      <c r="G64" s="9" t="s">
        <v>427</v>
      </c>
      <c r="H64" s="8" t="s">
        <v>428</v>
      </c>
      <c r="I64" s="9" t="s">
        <v>429</v>
      </c>
      <c r="J64" s="185" t="s">
        <v>430</v>
      </c>
      <c r="K64" s="8" t="s">
        <v>23</v>
      </c>
      <c r="L64" s="3" t="str">
        <f t="shared" si="2"/>
        <v>ANH_TIET 61_TUAN 21_ UNIT 6_ Lesson 3</v>
      </c>
    </row>
    <row r="65" spans="1:12" ht="33">
      <c r="A65" s="7">
        <v>62</v>
      </c>
      <c r="B65" s="7">
        <v>62</v>
      </c>
      <c r="C65" s="9">
        <v>21</v>
      </c>
      <c r="D65" s="9" t="s">
        <v>426</v>
      </c>
      <c r="E65" s="7" t="s">
        <v>427</v>
      </c>
      <c r="F65" s="9" t="s">
        <v>402</v>
      </c>
      <c r="G65" s="9" t="s">
        <v>427</v>
      </c>
      <c r="H65" s="8" t="s">
        <v>428</v>
      </c>
      <c r="I65" s="9" t="s">
        <v>429</v>
      </c>
      <c r="J65" s="185" t="s">
        <v>430</v>
      </c>
      <c r="K65" s="8" t="s">
        <v>23</v>
      </c>
      <c r="L65" s="3" t="str">
        <f t="shared" si="2"/>
        <v>ANH_TIET 62_TUAN 21_ UNIT 6_ Lesson 3</v>
      </c>
    </row>
    <row r="66" spans="1:12" ht="33">
      <c r="A66" s="7">
        <v>63</v>
      </c>
      <c r="B66" s="7">
        <v>63</v>
      </c>
      <c r="C66" s="9">
        <v>21</v>
      </c>
      <c r="D66" s="9" t="s">
        <v>426</v>
      </c>
      <c r="E66" s="7" t="s">
        <v>427</v>
      </c>
      <c r="F66" s="9" t="s">
        <v>402</v>
      </c>
      <c r="G66" s="9" t="s">
        <v>427</v>
      </c>
      <c r="H66" s="8" t="s">
        <v>428</v>
      </c>
      <c r="I66" s="9" t="s">
        <v>429</v>
      </c>
      <c r="J66" s="185" t="s">
        <v>430</v>
      </c>
      <c r="K66" s="8" t="s">
        <v>23</v>
      </c>
      <c r="L66" s="3" t="str">
        <f t="shared" si="2"/>
        <v>ANH_TIET 63_TUAN 21_ UNIT 6_ Lesson 3</v>
      </c>
    </row>
    <row r="67" spans="1:12">
      <c r="A67" s="7">
        <v>64</v>
      </c>
      <c r="B67" s="7">
        <v>64</v>
      </c>
      <c r="C67" s="9">
        <v>22</v>
      </c>
      <c r="D67" s="9" t="s">
        <v>431</v>
      </c>
      <c r="E67" s="9" t="s">
        <v>432</v>
      </c>
      <c r="F67" s="9" t="s">
        <v>395</v>
      </c>
      <c r="G67" s="9" t="s">
        <v>432</v>
      </c>
      <c r="H67" s="8" t="s">
        <v>433</v>
      </c>
      <c r="I67" s="9" t="s">
        <v>377</v>
      </c>
      <c r="J67" s="189" t="s">
        <v>434</v>
      </c>
      <c r="K67" s="8" t="s">
        <v>26</v>
      </c>
      <c r="L67" s="3" t="str">
        <f t="shared" si="2"/>
        <v>ANH_TIET 64_TUAN 22_ UNIT 7_ Lesson 1</v>
      </c>
    </row>
    <row r="68" spans="1:12">
      <c r="A68" s="7">
        <v>65</v>
      </c>
      <c r="B68" s="7">
        <v>65</v>
      </c>
      <c r="C68" s="9">
        <v>22</v>
      </c>
      <c r="D68" s="9" t="s">
        <v>431</v>
      </c>
      <c r="E68" s="9" t="s">
        <v>432</v>
      </c>
      <c r="F68" s="9" t="s">
        <v>395</v>
      </c>
      <c r="G68" s="9" t="s">
        <v>432</v>
      </c>
      <c r="H68" s="8" t="s">
        <v>433</v>
      </c>
      <c r="I68" s="9" t="s">
        <v>377</v>
      </c>
      <c r="J68" s="189" t="s">
        <v>434</v>
      </c>
      <c r="K68" s="8" t="s">
        <v>26</v>
      </c>
      <c r="L68" s="3" t="str">
        <f t="shared" si="2"/>
        <v>ANH_TIET 65_TUAN 22_ UNIT 7_ Lesson 1</v>
      </c>
    </row>
    <row r="69" spans="1:12" ht="30">
      <c r="A69" s="7">
        <v>66</v>
      </c>
      <c r="B69" s="7">
        <v>66</v>
      </c>
      <c r="C69" s="9">
        <v>22</v>
      </c>
      <c r="D69" s="9" t="s">
        <v>431</v>
      </c>
      <c r="E69" s="9" t="s">
        <v>432</v>
      </c>
      <c r="F69" s="9" t="s">
        <v>395</v>
      </c>
      <c r="G69" s="9" t="s">
        <v>432</v>
      </c>
      <c r="H69" s="8" t="s">
        <v>433</v>
      </c>
      <c r="I69" s="9" t="s">
        <v>377</v>
      </c>
      <c r="J69" s="185" t="s">
        <v>434</v>
      </c>
      <c r="K69" s="8" t="s">
        <v>26</v>
      </c>
      <c r="L69" s="3" t="str">
        <f t="shared" si="2"/>
        <v>ANH_TIET 66_TUAN 22_ UNIT 7_ Lesson 1</v>
      </c>
    </row>
    <row r="70" spans="1:12" ht="30">
      <c r="A70" s="7">
        <v>67</v>
      </c>
      <c r="B70" s="7">
        <v>67</v>
      </c>
      <c r="C70" s="9">
        <v>23</v>
      </c>
      <c r="D70" s="9" t="s">
        <v>431</v>
      </c>
      <c r="E70" s="9" t="s">
        <v>432</v>
      </c>
      <c r="F70" s="9" t="s">
        <v>398</v>
      </c>
      <c r="G70" s="9" t="s">
        <v>432</v>
      </c>
      <c r="H70" s="8" t="s">
        <v>435</v>
      </c>
      <c r="I70" s="9" t="s">
        <v>377</v>
      </c>
      <c r="J70" s="185" t="s">
        <v>436</v>
      </c>
      <c r="K70" s="8" t="s">
        <v>26</v>
      </c>
      <c r="L70" s="3" t="str">
        <f t="shared" si="2"/>
        <v>ANH_TIET 67_TUAN 23_ UNIT 7_ Lesson 2</v>
      </c>
    </row>
    <row r="71" spans="1:12" ht="30">
      <c r="A71" s="7">
        <v>68</v>
      </c>
      <c r="B71" s="7">
        <v>68</v>
      </c>
      <c r="C71" s="9">
        <v>23</v>
      </c>
      <c r="D71" s="9" t="s">
        <v>431</v>
      </c>
      <c r="E71" s="9" t="s">
        <v>432</v>
      </c>
      <c r="F71" s="9" t="s">
        <v>398</v>
      </c>
      <c r="G71" s="9" t="s">
        <v>432</v>
      </c>
      <c r="H71" s="8" t="s">
        <v>435</v>
      </c>
      <c r="I71" s="9" t="s">
        <v>377</v>
      </c>
      <c r="J71" s="185" t="s">
        <v>436</v>
      </c>
      <c r="K71" s="8" t="s">
        <v>26</v>
      </c>
      <c r="L71" s="3" t="str">
        <f t="shared" si="2"/>
        <v>ANH_TIET 68_TUAN 23_ UNIT 7_ Lesson 2</v>
      </c>
    </row>
    <row r="72" spans="1:12" ht="30">
      <c r="A72" s="7">
        <v>69</v>
      </c>
      <c r="B72" s="7">
        <v>69</v>
      </c>
      <c r="C72" s="9">
        <v>23</v>
      </c>
      <c r="D72" s="9" t="s">
        <v>431</v>
      </c>
      <c r="E72" s="9" t="s">
        <v>432</v>
      </c>
      <c r="F72" s="9" t="s">
        <v>398</v>
      </c>
      <c r="G72" s="9" t="s">
        <v>432</v>
      </c>
      <c r="H72" s="8" t="s">
        <v>435</v>
      </c>
      <c r="I72" s="9" t="s">
        <v>377</v>
      </c>
      <c r="J72" s="185" t="s">
        <v>436</v>
      </c>
      <c r="K72" s="8" t="s">
        <v>26</v>
      </c>
      <c r="L72" s="3" t="str">
        <f t="shared" si="2"/>
        <v>ANH_TIET 69_TUAN 23_ UNIT 7_ Lesson 2</v>
      </c>
    </row>
    <row r="73" spans="1:12" ht="30">
      <c r="A73" s="7">
        <v>70</v>
      </c>
      <c r="B73" s="7">
        <v>70</v>
      </c>
      <c r="C73" s="9">
        <v>24</v>
      </c>
      <c r="D73" s="9" t="s">
        <v>431</v>
      </c>
      <c r="E73" s="9" t="s">
        <v>432</v>
      </c>
      <c r="F73" s="9" t="s">
        <v>402</v>
      </c>
      <c r="G73" s="9" t="s">
        <v>432</v>
      </c>
      <c r="H73" s="8" t="s">
        <v>435</v>
      </c>
      <c r="I73" s="9" t="s">
        <v>377</v>
      </c>
      <c r="J73" s="185" t="s">
        <v>436</v>
      </c>
      <c r="K73" s="8" t="s">
        <v>26</v>
      </c>
      <c r="L73" s="3" t="str">
        <f t="shared" si="2"/>
        <v>ANH_TIET 70_TUAN 24_ UNIT 7_ Lesson 3</v>
      </c>
    </row>
    <row r="74" spans="1:12" ht="30">
      <c r="A74" s="7">
        <v>71</v>
      </c>
      <c r="B74" s="7">
        <v>71</v>
      </c>
      <c r="C74" s="9">
        <v>24</v>
      </c>
      <c r="D74" s="9" t="s">
        <v>431</v>
      </c>
      <c r="E74" s="9" t="s">
        <v>432</v>
      </c>
      <c r="F74" s="9" t="s">
        <v>402</v>
      </c>
      <c r="G74" s="9" t="s">
        <v>432</v>
      </c>
      <c r="H74" s="8" t="s">
        <v>435</v>
      </c>
      <c r="I74" s="9" t="s">
        <v>377</v>
      </c>
      <c r="J74" s="185" t="s">
        <v>436</v>
      </c>
      <c r="K74" s="8" t="s">
        <v>26</v>
      </c>
      <c r="L74" s="3" t="str">
        <f t="shared" si="2"/>
        <v>ANH_TIET 71_TUAN 24_ UNIT 7_ Lesson 3</v>
      </c>
    </row>
    <row r="75" spans="1:12" ht="30">
      <c r="A75" s="7">
        <v>72</v>
      </c>
      <c r="B75" s="7">
        <v>72</v>
      </c>
      <c r="C75" s="9">
        <v>24</v>
      </c>
      <c r="D75" s="9" t="s">
        <v>431</v>
      </c>
      <c r="E75" s="9" t="s">
        <v>432</v>
      </c>
      <c r="F75" s="9" t="s">
        <v>437</v>
      </c>
      <c r="G75" s="9" t="s">
        <v>432</v>
      </c>
      <c r="H75" s="8" t="s">
        <v>435</v>
      </c>
      <c r="I75" s="9" t="s">
        <v>377</v>
      </c>
      <c r="J75" s="185" t="s">
        <v>436</v>
      </c>
      <c r="K75" s="8" t="s">
        <v>26</v>
      </c>
      <c r="L75" s="3" t="str">
        <f t="shared" si="2"/>
        <v>ANH_TIET 72_TUAN 24_ UNIT 7_ Review</v>
      </c>
    </row>
    <row r="76" spans="1:12">
      <c r="A76" s="7">
        <v>73</v>
      </c>
      <c r="B76" s="7">
        <v>73</v>
      </c>
      <c r="C76" s="9">
        <v>25</v>
      </c>
      <c r="D76" s="9"/>
      <c r="E76" s="9" t="s">
        <v>438</v>
      </c>
      <c r="F76" s="9"/>
      <c r="G76" s="9"/>
      <c r="H76" s="8"/>
      <c r="I76" s="9"/>
      <c r="J76" s="9"/>
      <c r="K76" s="8"/>
      <c r="L76" s="3"/>
    </row>
    <row r="77" spans="1:12">
      <c r="A77" s="7">
        <v>74</v>
      </c>
      <c r="B77" s="7">
        <v>74</v>
      </c>
      <c r="C77" s="9">
        <v>25</v>
      </c>
      <c r="D77" s="9"/>
      <c r="E77" s="9" t="s">
        <v>438</v>
      </c>
      <c r="F77" s="9"/>
      <c r="G77" s="9"/>
      <c r="H77" s="8"/>
      <c r="I77" s="9"/>
      <c r="J77" s="9"/>
      <c r="K77" s="8"/>
      <c r="L77" s="3"/>
    </row>
    <row r="78" spans="1:12">
      <c r="A78" s="7">
        <v>75</v>
      </c>
      <c r="B78" s="7">
        <v>75</v>
      </c>
      <c r="C78" s="9">
        <v>25</v>
      </c>
      <c r="D78" s="9"/>
      <c r="E78" s="9" t="s">
        <v>438</v>
      </c>
      <c r="F78" s="9"/>
      <c r="G78" s="9"/>
      <c r="H78" s="8"/>
      <c r="I78" s="9"/>
      <c r="J78" s="9"/>
      <c r="K78" s="8"/>
      <c r="L78" s="3"/>
    </row>
    <row r="79" spans="1:12" ht="33">
      <c r="A79" s="7">
        <v>76</v>
      </c>
      <c r="B79" s="7">
        <v>76</v>
      </c>
      <c r="C79" s="9">
        <v>26</v>
      </c>
      <c r="D79" s="9" t="s">
        <v>439</v>
      </c>
      <c r="E79" s="9" t="s">
        <v>440</v>
      </c>
      <c r="F79" s="9" t="s">
        <v>395</v>
      </c>
      <c r="G79" s="9" t="s">
        <v>440</v>
      </c>
      <c r="H79" s="8" t="s">
        <v>441</v>
      </c>
      <c r="I79" s="9" t="s">
        <v>40</v>
      </c>
      <c r="J79" s="185" t="s">
        <v>442</v>
      </c>
      <c r="K79" s="8" t="s">
        <v>25</v>
      </c>
      <c r="L79" s="3" t="str">
        <f>"ANH_TIET "&amp;B79&amp;"_TUAN "&amp;C79&amp;"_ "&amp;D79&amp;"_ "&amp;F79</f>
        <v>ANH_TIET 76_TUAN 26_ UNIT 8_ Lesson 1</v>
      </c>
    </row>
    <row r="80" spans="1:12" ht="33">
      <c r="A80" s="7">
        <v>77</v>
      </c>
      <c r="B80" s="7">
        <v>77</v>
      </c>
      <c r="C80" s="9">
        <v>26</v>
      </c>
      <c r="D80" s="9" t="s">
        <v>439</v>
      </c>
      <c r="E80" s="9" t="s">
        <v>440</v>
      </c>
      <c r="F80" s="9" t="s">
        <v>395</v>
      </c>
      <c r="G80" s="9" t="s">
        <v>440</v>
      </c>
      <c r="H80" s="8" t="s">
        <v>441</v>
      </c>
      <c r="I80" s="9" t="s">
        <v>40</v>
      </c>
      <c r="J80" s="185" t="s">
        <v>442</v>
      </c>
      <c r="K80" s="8" t="s">
        <v>25</v>
      </c>
      <c r="L80" s="3" t="str">
        <f t="shared" ref="L80:L96" si="3">"ANH_TIET "&amp;B80&amp;"_TUAN "&amp;C80&amp;"_ "&amp;D80&amp;"_ "&amp;F80</f>
        <v>ANH_TIET 77_TUAN 26_ UNIT 8_ Lesson 1</v>
      </c>
    </row>
    <row r="81" spans="1:12" ht="33">
      <c r="A81" s="7">
        <v>78</v>
      </c>
      <c r="B81" s="7">
        <v>78</v>
      </c>
      <c r="C81" s="9">
        <v>26</v>
      </c>
      <c r="D81" s="9" t="s">
        <v>439</v>
      </c>
      <c r="E81" s="9" t="s">
        <v>440</v>
      </c>
      <c r="F81" s="9" t="s">
        <v>395</v>
      </c>
      <c r="G81" s="9" t="s">
        <v>440</v>
      </c>
      <c r="H81" s="8" t="s">
        <v>441</v>
      </c>
      <c r="I81" s="9" t="s">
        <v>40</v>
      </c>
      <c r="J81" s="185" t="s">
        <v>442</v>
      </c>
      <c r="K81" s="8" t="s">
        <v>25</v>
      </c>
      <c r="L81" s="3" t="str">
        <f t="shared" si="3"/>
        <v>ANH_TIET 78_TUAN 26_ UNIT 8_ Lesson 1</v>
      </c>
    </row>
    <row r="82" spans="1:12" ht="30">
      <c r="A82" s="7">
        <v>79</v>
      </c>
      <c r="B82" s="7">
        <v>79</v>
      </c>
      <c r="C82" s="9">
        <v>27</v>
      </c>
      <c r="D82" s="9" t="s">
        <v>439</v>
      </c>
      <c r="E82" s="9" t="s">
        <v>440</v>
      </c>
      <c r="F82" s="9" t="s">
        <v>398</v>
      </c>
      <c r="G82" s="9" t="s">
        <v>440</v>
      </c>
      <c r="H82" s="8" t="s">
        <v>443</v>
      </c>
      <c r="I82" s="9" t="s">
        <v>377</v>
      </c>
      <c r="J82" s="185" t="s">
        <v>444</v>
      </c>
      <c r="K82" s="8" t="s">
        <v>25</v>
      </c>
      <c r="L82" s="3" t="str">
        <f t="shared" si="3"/>
        <v>ANH_TIET 79_TUAN 27_ UNIT 8_ Lesson 2</v>
      </c>
    </row>
    <row r="83" spans="1:12" ht="30">
      <c r="A83" s="7">
        <v>80</v>
      </c>
      <c r="B83" s="7">
        <v>80</v>
      </c>
      <c r="C83" s="9">
        <v>27</v>
      </c>
      <c r="D83" s="9" t="s">
        <v>439</v>
      </c>
      <c r="E83" s="9" t="s">
        <v>440</v>
      </c>
      <c r="F83" s="9" t="s">
        <v>398</v>
      </c>
      <c r="G83" s="9" t="s">
        <v>440</v>
      </c>
      <c r="H83" s="8" t="s">
        <v>443</v>
      </c>
      <c r="I83" s="9" t="s">
        <v>377</v>
      </c>
      <c r="J83" s="185" t="s">
        <v>444</v>
      </c>
      <c r="K83" s="8" t="s">
        <v>25</v>
      </c>
      <c r="L83" s="3" t="str">
        <f t="shared" si="3"/>
        <v>ANH_TIET 80_TUAN 27_ UNIT 8_ Lesson 2</v>
      </c>
    </row>
    <row r="84" spans="1:12" ht="30">
      <c r="A84" s="7">
        <v>81</v>
      </c>
      <c r="B84" s="7">
        <v>81</v>
      </c>
      <c r="C84" s="9">
        <v>27</v>
      </c>
      <c r="D84" s="9" t="s">
        <v>439</v>
      </c>
      <c r="E84" s="9" t="s">
        <v>440</v>
      </c>
      <c r="F84" s="9" t="s">
        <v>398</v>
      </c>
      <c r="G84" s="9" t="s">
        <v>440</v>
      </c>
      <c r="H84" s="8" t="s">
        <v>443</v>
      </c>
      <c r="I84" s="9" t="s">
        <v>377</v>
      </c>
      <c r="J84" s="185" t="s">
        <v>444</v>
      </c>
      <c r="K84" s="8" t="s">
        <v>25</v>
      </c>
      <c r="L84" s="3" t="str">
        <f t="shared" si="3"/>
        <v>ANH_TIET 81_TUAN 27_ UNIT 8_ Lesson 2</v>
      </c>
    </row>
    <row r="85" spans="1:12" ht="30">
      <c r="A85" s="7">
        <v>82</v>
      </c>
      <c r="B85" s="7">
        <v>82</v>
      </c>
      <c r="C85" s="9">
        <v>28</v>
      </c>
      <c r="D85" s="9" t="s">
        <v>439</v>
      </c>
      <c r="E85" s="9" t="s">
        <v>440</v>
      </c>
      <c r="F85" s="9" t="s">
        <v>402</v>
      </c>
      <c r="G85" s="9" t="s">
        <v>440</v>
      </c>
      <c r="H85" s="8" t="s">
        <v>445</v>
      </c>
      <c r="I85" s="9" t="s">
        <v>377</v>
      </c>
      <c r="J85" s="185" t="s">
        <v>446</v>
      </c>
      <c r="K85" s="8" t="s">
        <v>25</v>
      </c>
      <c r="L85" s="3" t="str">
        <f t="shared" si="3"/>
        <v>ANH_TIET 82_TUAN 28_ UNIT 8_ Lesson 3</v>
      </c>
    </row>
    <row r="86" spans="1:12" ht="30">
      <c r="A86" s="7">
        <v>83</v>
      </c>
      <c r="B86" s="7">
        <v>83</v>
      </c>
      <c r="C86" s="9">
        <v>28</v>
      </c>
      <c r="D86" s="9" t="s">
        <v>439</v>
      </c>
      <c r="E86" s="9" t="s">
        <v>440</v>
      </c>
      <c r="F86" s="9" t="s">
        <v>402</v>
      </c>
      <c r="G86" s="9" t="s">
        <v>440</v>
      </c>
      <c r="H86" s="8" t="s">
        <v>445</v>
      </c>
      <c r="I86" s="9" t="s">
        <v>377</v>
      </c>
      <c r="J86" s="185" t="s">
        <v>446</v>
      </c>
      <c r="K86" s="8" t="s">
        <v>25</v>
      </c>
      <c r="L86" s="3" t="str">
        <f t="shared" si="3"/>
        <v>ANH_TIET 83_TUAN 28_ UNIT 8_ Lesson 3</v>
      </c>
    </row>
    <row r="87" spans="1:12" ht="30">
      <c r="A87" s="7">
        <v>84</v>
      </c>
      <c r="B87" s="7">
        <v>84</v>
      </c>
      <c r="C87" s="9">
        <v>28</v>
      </c>
      <c r="D87" s="9" t="s">
        <v>439</v>
      </c>
      <c r="E87" s="9" t="s">
        <v>440</v>
      </c>
      <c r="F87" s="9" t="s">
        <v>437</v>
      </c>
      <c r="G87" s="9" t="s">
        <v>440</v>
      </c>
      <c r="H87" s="8" t="s">
        <v>445</v>
      </c>
      <c r="I87" s="9" t="s">
        <v>377</v>
      </c>
      <c r="J87" s="185" t="s">
        <v>446</v>
      </c>
      <c r="K87" s="8" t="s">
        <v>25</v>
      </c>
      <c r="L87" s="3" t="str">
        <f t="shared" si="3"/>
        <v>ANH_TIET 84_TUAN 28_ UNIT 8_ Review</v>
      </c>
    </row>
    <row r="88" spans="1:12" ht="33">
      <c r="A88" s="7">
        <v>85</v>
      </c>
      <c r="B88" s="7">
        <v>85</v>
      </c>
      <c r="C88" s="9">
        <v>29</v>
      </c>
      <c r="D88" s="9" t="s">
        <v>447</v>
      </c>
      <c r="E88" s="9" t="s">
        <v>448</v>
      </c>
      <c r="F88" s="9" t="s">
        <v>395</v>
      </c>
      <c r="G88" s="9" t="s">
        <v>448</v>
      </c>
      <c r="H88" s="8" t="s">
        <v>449</v>
      </c>
      <c r="I88" s="9" t="s">
        <v>40</v>
      </c>
      <c r="J88" s="185" t="s">
        <v>450</v>
      </c>
      <c r="K88" s="8" t="s">
        <v>29</v>
      </c>
      <c r="L88" s="3" t="str">
        <f t="shared" si="3"/>
        <v>ANH_TIET 85_TUAN 29_ UNIT 9_ Lesson 1</v>
      </c>
    </row>
    <row r="89" spans="1:12" ht="33">
      <c r="A89" s="7">
        <v>86</v>
      </c>
      <c r="B89" s="7">
        <v>86</v>
      </c>
      <c r="C89" s="9">
        <v>29</v>
      </c>
      <c r="D89" s="9" t="s">
        <v>447</v>
      </c>
      <c r="E89" s="9" t="s">
        <v>448</v>
      </c>
      <c r="F89" s="9" t="s">
        <v>395</v>
      </c>
      <c r="G89" s="9" t="s">
        <v>448</v>
      </c>
      <c r="H89" s="8" t="s">
        <v>449</v>
      </c>
      <c r="I89" s="9" t="s">
        <v>40</v>
      </c>
      <c r="J89" s="185" t="s">
        <v>450</v>
      </c>
      <c r="K89" s="8" t="s">
        <v>29</v>
      </c>
      <c r="L89" s="3" t="str">
        <f t="shared" si="3"/>
        <v>ANH_TIET 86_TUAN 29_ UNIT 9_ Lesson 1</v>
      </c>
    </row>
    <row r="90" spans="1:12" ht="33">
      <c r="A90" s="7">
        <v>87</v>
      </c>
      <c r="B90" s="7">
        <v>87</v>
      </c>
      <c r="C90" s="9">
        <v>29</v>
      </c>
      <c r="D90" s="9" t="s">
        <v>447</v>
      </c>
      <c r="E90" s="9" t="s">
        <v>448</v>
      </c>
      <c r="F90" s="9" t="s">
        <v>395</v>
      </c>
      <c r="G90" s="9" t="s">
        <v>448</v>
      </c>
      <c r="H90" s="8" t="s">
        <v>449</v>
      </c>
      <c r="I90" s="9" t="s">
        <v>40</v>
      </c>
      <c r="J90" s="185" t="s">
        <v>450</v>
      </c>
      <c r="K90" s="8" t="s">
        <v>29</v>
      </c>
      <c r="L90" s="3" t="str">
        <f t="shared" si="3"/>
        <v>ANH_TIET 87_TUAN 29_ UNIT 9_ Lesson 1</v>
      </c>
    </row>
    <row r="91" spans="1:12" ht="33">
      <c r="A91" s="7">
        <v>88</v>
      </c>
      <c r="B91" s="7">
        <v>88</v>
      </c>
      <c r="C91" s="9">
        <v>30</v>
      </c>
      <c r="D91" s="9" t="s">
        <v>447</v>
      </c>
      <c r="E91" s="9" t="s">
        <v>448</v>
      </c>
      <c r="F91" s="9" t="s">
        <v>398</v>
      </c>
      <c r="G91" s="9" t="s">
        <v>448</v>
      </c>
      <c r="H91" s="8" t="s">
        <v>451</v>
      </c>
      <c r="I91" s="9" t="s">
        <v>377</v>
      </c>
      <c r="J91" s="185" t="s">
        <v>452</v>
      </c>
      <c r="K91" s="8" t="s">
        <v>29</v>
      </c>
      <c r="L91" s="3" t="str">
        <f t="shared" si="3"/>
        <v>ANH_TIET 88_TUAN 30_ UNIT 9_ Lesson 2</v>
      </c>
    </row>
    <row r="92" spans="1:12" ht="33">
      <c r="A92" s="7">
        <v>89</v>
      </c>
      <c r="B92" s="7">
        <v>89</v>
      </c>
      <c r="C92" s="9">
        <v>30</v>
      </c>
      <c r="D92" s="9" t="s">
        <v>447</v>
      </c>
      <c r="E92" s="9" t="s">
        <v>448</v>
      </c>
      <c r="F92" s="9" t="s">
        <v>398</v>
      </c>
      <c r="G92" s="9" t="s">
        <v>448</v>
      </c>
      <c r="H92" s="8" t="s">
        <v>451</v>
      </c>
      <c r="I92" s="9" t="s">
        <v>377</v>
      </c>
      <c r="J92" s="185" t="s">
        <v>452</v>
      </c>
      <c r="K92" s="8" t="s">
        <v>29</v>
      </c>
      <c r="L92" s="3" t="str">
        <f t="shared" si="3"/>
        <v>ANH_TIET 89_TUAN 30_ UNIT 9_ Lesson 2</v>
      </c>
    </row>
    <row r="93" spans="1:12" ht="33">
      <c r="A93" s="7">
        <v>90</v>
      </c>
      <c r="B93" s="7">
        <v>90</v>
      </c>
      <c r="C93" s="9">
        <v>30</v>
      </c>
      <c r="D93" s="9" t="s">
        <v>447</v>
      </c>
      <c r="E93" s="9" t="s">
        <v>448</v>
      </c>
      <c r="F93" s="9" t="s">
        <v>398</v>
      </c>
      <c r="G93" s="9" t="s">
        <v>448</v>
      </c>
      <c r="H93" s="8" t="s">
        <v>451</v>
      </c>
      <c r="I93" s="9" t="s">
        <v>377</v>
      </c>
      <c r="J93" s="185" t="s">
        <v>452</v>
      </c>
      <c r="K93" s="8" t="s">
        <v>29</v>
      </c>
      <c r="L93" s="3" t="str">
        <f t="shared" si="3"/>
        <v>ANH_TIET 90_TUAN 30_ UNIT 9_ Lesson 2</v>
      </c>
    </row>
    <row r="94" spans="1:12" ht="33">
      <c r="A94" s="7">
        <v>91</v>
      </c>
      <c r="B94" s="7">
        <v>91</v>
      </c>
      <c r="C94" s="9">
        <v>31</v>
      </c>
      <c r="D94" s="9" t="s">
        <v>447</v>
      </c>
      <c r="E94" s="9" t="s">
        <v>448</v>
      </c>
      <c r="F94" s="9" t="s">
        <v>402</v>
      </c>
      <c r="G94" s="9" t="s">
        <v>448</v>
      </c>
      <c r="H94" s="8" t="s">
        <v>453</v>
      </c>
      <c r="I94" s="9" t="s">
        <v>377</v>
      </c>
      <c r="J94" s="185" t="s">
        <v>454</v>
      </c>
      <c r="K94" s="8" t="s">
        <v>29</v>
      </c>
      <c r="L94" s="3" t="str">
        <f t="shared" si="3"/>
        <v>ANH_TIET 91_TUAN 31_ UNIT 9_ Lesson 3</v>
      </c>
    </row>
    <row r="95" spans="1:12" ht="33">
      <c r="A95" s="7">
        <v>92</v>
      </c>
      <c r="B95" s="7">
        <v>92</v>
      </c>
      <c r="C95" s="9">
        <v>31</v>
      </c>
      <c r="D95" s="9" t="s">
        <v>447</v>
      </c>
      <c r="E95" s="9" t="s">
        <v>448</v>
      </c>
      <c r="F95" s="9" t="s">
        <v>402</v>
      </c>
      <c r="G95" s="9" t="s">
        <v>448</v>
      </c>
      <c r="H95" s="8" t="s">
        <v>453</v>
      </c>
      <c r="I95" s="9" t="s">
        <v>377</v>
      </c>
      <c r="J95" s="185" t="s">
        <v>454</v>
      </c>
      <c r="K95" s="8" t="s">
        <v>29</v>
      </c>
      <c r="L95" s="3" t="str">
        <f t="shared" si="3"/>
        <v>ANH_TIET 92_TUAN 31_ UNIT 9_ Lesson 3</v>
      </c>
    </row>
    <row r="96" spans="1:12" ht="33">
      <c r="A96" s="7">
        <v>93</v>
      </c>
      <c r="B96" s="7">
        <v>93</v>
      </c>
      <c r="C96" s="9">
        <v>31</v>
      </c>
      <c r="D96" s="9" t="s">
        <v>447</v>
      </c>
      <c r="E96" s="9" t="s">
        <v>448</v>
      </c>
      <c r="F96" s="9" t="s">
        <v>437</v>
      </c>
      <c r="G96" s="9" t="s">
        <v>448</v>
      </c>
      <c r="H96" s="8" t="s">
        <v>453</v>
      </c>
      <c r="I96" s="9" t="s">
        <v>377</v>
      </c>
      <c r="J96" s="185" t="s">
        <v>454</v>
      </c>
      <c r="K96" s="8" t="s">
        <v>29</v>
      </c>
      <c r="L96" s="3" t="str">
        <f t="shared" si="3"/>
        <v>ANH_TIET 93_TUAN 31_ UNIT 9_ Review</v>
      </c>
    </row>
    <row r="97" spans="1:12" ht="45">
      <c r="A97" s="7">
        <v>94</v>
      </c>
      <c r="B97" s="7">
        <v>94</v>
      </c>
      <c r="C97" s="9">
        <v>32</v>
      </c>
      <c r="D97" s="9" t="s">
        <v>455</v>
      </c>
      <c r="E97" s="9" t="s">
        <v>456</v>
      </c>
      <c r="F97" s="9" t="s">
        <v>395</v>
      </c>
      <c r="G97" s="9" t="s">
        <v>456</v>
      </c>
      <c r="H97" s="8" t="s">
        <v>457</v>
      </c>
      <c r="I97" s="9" t="s">
        <v>377</v>
      </c>
      <c r="J97" s="185" t="s">
        <v>458</v>
      </c>
      <c r="K97" s="8" t="s">
        <v>33</v>
      </c>
      <c r="L97" s="3" t="str">
        <f>"ANH_TIET "&amp;B97&amp;"_TUAN "&amp;C97&amp;"_ "&amp;D97&amp;"_ "&amp;F97</f>
        <v>ANH_TIET 94_TUAN 32_ UNIT 10_ Lesson 1</v>
      </c>
    </row>
    <row r="98" spans="1:12" ht="45">
      <c r="A98" s="7">
        <v>95</v>
      </c>
      <c r="B98" s="7">
        <v>95</v>
      </c>
      <c r="C98" s="9">
        <v>32</v>
      </c>
      <c r="D98" s="9" t="s">
        <v>455</v>
      </c>
      <c r="E98" s="9" t="s">
        <v>456</v>
      </c>
      <c r="F98" s="9" t="s">
        <v>395</v>
      </c>
      <c r="G98" s="9" t="s">
        <v>456</v>
      </c>
      <c r="H98" s="8" t="s">
        <v>457</v>
      </c>
      <c r="I98" s="9" t="s">
        <v>377</v>
      </c>
      <c r="J98" s="185" t="s">
        <v>458</v>
      </c>
      <c r="K98" s="8" t="s">
        <v>33</v>
      </c>
      <c r="L98" s="3" t="str">
        <f t="shared" ref="L98:L105" si="4">"ANH_TIET "&amp;B98&amp;"_TUAN "&amp;C98&amp;"_ "&amp;D98&amp;"_ "&amp;F98</f>
        <v>ANH_TIET 95_TUAN 32_ UNIT 10_ Lesson 1</v>
      </c>
    </row>
    <row r="99" spans="1:12" ht="33">
      <c r="A99" s="7">
        <v>96</v>
      </c>
      <c r="B99" s="7">
        <v>96</v>
      </c>
      <c r="C99" s="9">
        <v>32</v>
      </c>
      <c r="D99" s="9" t="s">
        <v>455</v>
      </c>
      <c r="E99" s="9" t="s">
        <v>456</v>
      </c>
      <c r="F99" s="9" t="s">
        <v>395</v>
      </c>
      <c r="G99" s="9" t="s">
        <v>456</v>
      </c>
      <c r="H99" s="8" t="s">
        <v>459</v>
      </c>
      <c r="I99" s="9" t="s">
        <v>400</v>
      </c>
      <c r="J99" s="190" t="s">
        <v>460</v>
      </c>
      <c r="K99" s="8" t="s">
        <v>33</v>
      </c>
      <c r="L99" s="3" t="str">
        <f t="shared" si="4"/>
        <v>ANH_TIET 96_TUAN 32_ UNIT 10_ Lesson 1</v>
      </c>
    </row>
    <row r="100" spans="1:12" ht="33">
      <c r="A100" s="7">
        <v>97</v>
      </c>
      <c r="B100" s="7">
        <v>97</v>
      </c>
      <c r="C100" s="9">
        <v>33</v>
      </c>
      <c r="D100" s="9" t="s">
        <v>455</v>
      </c>
      <c r="E100" s="9" t="s">
        <v>456</v>
      </c>
      <c r="F100" s="9" t="s">
        <v>398</v>
      </c>
      <c r="G100" s="9" t="s">
        <v>456</v>
      </c>
      <c r="H100" s="8" t="s">
        <v>461</v>
      </c>
      <c r="I100" s="9" t="s">
        <v>377</v>
      </c>
      <c r="J100" s="185" t="s">
        <v>462</v>
      </c>
      <c r="K100" s="8" t="s">
        <v>33</v>
      </c>
      <c r="L100" s="3" t="str">
        <f t="shared" si="4"/>
        <v>ANH_TIET 97_TUAN 33_ UNIT 10_ Lesson 2</v>
      </c>
    </row>
    <row r="101" spans="1:12" ht="33">
      <c r="A101" s="7">
        <v>98</v>
      </c>
      <c r="B101" s="7">
        <v>98</v>
      </c>
      <c r="C101" s="9">
        <v>33</v>
      </c>
      <c r="D101" s="9" t="s">
        <v>455</v>
      </c>
      <c r="E101" s="9" t="s">
        <v>456</v>
      </c>
      <c r="F101" s="9" t="s">
        <v>398</v>
      </c>
      <c r="G101" s="9" t="s">
        <v>456</v>
      </c>
      <c r="H101" s="8" t="s">
        <v>461</v>
      </c>
      <c r="I101" s="9" t="s">
        <v>377</v>
      </c>
      <c r="J101" s="185" t="s">
        <v>462</v>
      </c>
      <c r="K101" s="8" t="s">
        <v>33</v>
      </c>
      <c r="L101" s="3" t="str">
        <f t="shared" si="4"/>
        <v>ANH_TIET 98_TUAN 33_ UNIT 10_ Lesson 2</v>
      </c>
    </row>
    <row r="102" spans="1:12" ht="33">
      <c r="A102" s="7">
        <v>99</v>
      </c>
      <c r="B102" s="7">
        <v>99</v>
      </c>
      <c r="C102" s="9">
        <v>33</v>
      </c>
      <c r="D102" s="9" t="s">
        <v>455</v>
      </c>
      <c r="E102" s="9" t="s">
        <v>456</v>
      </c>
      <c r="F102" s="9" t="s">
        <v>398</v>
      </c>
      <c r="G102" s="9" t="s">
        <v>456</v>
      </c>
      <c r="H102" s="8" t="s">
        <v>463</v>
      </c>
      <c r="I102" s="9" t="s">
        <v>377</v>
      </c>
      <c r="J102" s="185" t="s">
        <v>464</v>
      </c>
      <c r="K102" s="8" t="s">
        <v>33</v>
      </c>
      <c r="L102" s="3" t="str">
        <f t="shared" si="4"/>
        <v>ANH_TIET 99_TUAN 33_ UNIT 10_ Lesson 2</v>
      </c>
    </row>
    <row r="103" spans="1:12" ht="33">
      <c r="A103" s="7">
        <v>100</v>
      </c>
      <c r="B103" s="7">
        <v>100</v>
      </c>
      <c r="C103" s="9">
        <v>34</v>
      </c>
      <c r="D103" s="9" t="s">
        <v>455</v>
      </c>
      <c r="E103" s="9" t="s">
        <v>456</v>
      </c>
      <c r="F103" s="9" t="s">
        <v>402</v>
      </c>
      <c r="G103" s="9" t="s">
        <v>456</v>
      </c>
      <c r="H103" s="8" t="s">
        <v>465</v>
      </c>
      <c r="I103" s="9" t="s">
        <v>377</v>
      </c>
      <c r="J103" s="185" t="s">
        <v>466</v>
      </c>
      <c r="K103" s="8" t="s">
        <v>33</v>
      </c>
      <c r="L103" s="3" t="str">
        <f t="shared" si="4"/>
        <v>ANH_TIET 100_TUAN 34_ UNIT 10_ Lesson 3</v>
      </c>
    </row>
    <row r="104" spans="1:12" ht="33">
      <c r="A104" s="7">
        <v>101</v>
      </c>
      <c r="B104" s="7">
        <v>101</v>
      </c>
      <c r="C104" s="9">
        <v>34</v>
      </c>
      <c r="D104" s="9" t="s">
        <v>455</v>
      </c>
      <c r="E104" s="9" t="s">
        <v>456</v>
      </c>
      <c r="F104" s="9" t="s">
        <v>402</v>
      </c>
      <c r="G104" s="9" t="s">
        <v>456</v>
      </c>
      <c r="H104" s="8" t="s">
        <v>465</v>
      </c>
      <c r="I104" s="9" t="s">
        <v>377</v>
      </c>
      <c r="J104" s="185" t="s">
        <v>466</v>
      </c>
      <c r="K104" s="8" t="s">
        <v>33</v>
      </c>
      <c r="L104" s="3" t="str">
        <f t="shared" si="4"/>
        <v>ANH_TIET 101_TUAN 34_ UNIT 10_ Lesson 3</v>
      </c>
    </row>
    <row r="105" spans="1:12" ht="33">
      <c r="A105" s="7">
        <v>102</v>
      </c>
      <c r="B105" s="7">
        <v>102</v>
      </c>
      <c r="C105" s="9">
        <v>34</v>
      </c>
      <c r="D105" s="9" t="s">
        <v>455</v>
      </c>
      <c r="E105" s="9" t="s">
        <v>456</v>
      </c>
      <c r="F105" s="9" t="s">
        <v>402</v>
      </c>
      <c r="G105" s="9" t="s">
        <v>456</v>
      </c>
      <c r="H105" s="8" t="s">
        <v>467</v>
      </c>
      <c r="I105" s="9" t="s">
        <v>377</v>
      </c>
      <c r="J105" s="185" t="s">
        <v>468</v>
      </c>
      <c r="K105" s="8" t="s">
        <v>33</v>
      </c>
      <c r="L105" s="3" t="str">
        <f t="shared" si="4"/>
        <v>ANH_TIET 102_TUAN 34_ UNIT 10_ Lesson 3</v>
      </c>
    </row>
    <row r="106" spans="1:12">
      <c r="A106" s="7">
        <v>103</v>
      </c>
      <c r="B106" s="7">
        <v>103</v>
      </c>
      <c r="C106" s="9">
        <v>35</v>
      </c>
      <c r="D106" s="9"/>
      <c r="E106" s="9" t="s">
        <v>469</v>
      </c>
      <c r="F106" s="9"/>
      <c r="G106" s="9"/>
      <c r="H106" s="8"/>
      <c r="I106" s="9"/>
      <c r="J106" s="9"/>
      <c r="K106" s="8"/>
      <c r="L106" s="3"/>
    </row>
    <row r="107" spans="1:12">
      <c r="A107" s="7">
        <v>104</v>
      </c>
      <c r="B107" s="7">
        <v>104</v>
      </c>
      <c r="C107" s="9">
        <v>35</v>
      </c>
      <c r="D107" s="9"/>
      <c r="E107" s="9" t="s">
        <v>469</v>
      </c>
      <c r="F107" s="9"/>
      <c r="G107" s="9"/>
      <c r="H107" s="8"/>
      <c r="I107" s="9"/>
      <c r="J107" s="9"/>
      <c r="K107" s="8"/>
      <c r="L107" s="3"/>
    </row>
    <row r="108" spans="1:12">
      <c r="A108" s="7">
        <v>105</v>
      </c>
      <c r="B108" s="7">
        <v>105</v>
      </c>
      <c r="C108" s="9">
        <v>35</v>
      </c>
      <c r="D108" s="9"/>
      <c r="E108" s="9" t="s">
        <v>469</v>
      </c>
      <c r="F108" s="9"/>
      <c r="G108" s="9"/>
      <c r="H108" s="8"/>
      <c r="I108" s="9"/>
      <c r="J108" s="9"/>
      <c r="K108" s="8"/>
      <c r="L108" s="3"/>
    </row>
  </sheetData>
  <mergeCells count="1">
    <mergeCell ref="A1:K1"/>
  </mergeCells>
  <hyperlinks>
    <hyperlink ref="J13" r:id="rId1" xr:uid="{5B52EFD8-E0C5-4782-A8D9-98E121B53F4C}"/>
    <hyperlink ref="J14" r:id="rId2" xr:uid="{16DCF10B-7B57-46EA-A247-758BEEB087D0}"/>
    <hyperlink ref="J15" r:id="rId3" xr:uid="{E0FB942B-56E5-48C3-ABEC-7F1A8A25FDCE}"/>
    <hyperlink ref="J8" r:id="rId4" xr:uid="{649A135D-975B-4BE6-BD71-F27A3FE23CF4}"/>
    <hyperlink ref="J9" r:id="rId5" xr:uid="{3C5767E4-461C-465B-B5F9-B7359172BB07}"/>
    <hyperlink ref="J7" r:id="rId6" xr:uid="{139FF41C-CDFD-4AE3-84E4-6A03CDE61F28}"/>
    <hyperlink ref="J10" r:id="rId7" xr:uid="{8036A7AB-E600-4934-84E9-38D3F465189C}"/>
    <hyperlink ref="J11" r:id="rId8" xr:uid="{188E2F30-332F-4243-AE7F-3AE12997354D}"/>
    <hyperlink ref="J12" r:id="rId9" xr:uid="{5AB6697F-3406-4BED-99AA-3C5FF617E461}"/>
    <hyperlink ref="J28" r:id="rId10" xr:uid="{01F872E0-56AB-4B66-AE3D-31E445BAD3DE}"/>
    <hyperlink ref="J29:J30" r:id="rId11" display="haiyenph.1412@gmail.com" xr:uid="{F0E707D3-71BA-4B3A-BBF9-593F31F641CB}"/>
    <hyperlink ref="J31" r:id="rId12" xr:uid="{89A7132D-7924-47A8-A85D-106ED2E174B8}"/>
    <hyperlink ref="J32" r:id="rId13" xr:uid="{AB5AF364-9038-47EE-8FF0-170C17229CDB}"/>
    <hyperlink ref="J33" r:id="rId14" xr:uid="{4E87EE39-B0B0-4D95-9B44-959D15B2BAA0}"/>
    <hyperlink ref="J34" r:id="rId15" xr:uid="{5FBB8C29-B252-4E0F-AAD4-1CABB5E9764B}"/>
    <hyperlink ref="J35" r:id="rId16" xr:uid="{F229058C-2FC3-41B8-8A58-8A7D7B577C3A}"/>
    <hyperlink ref="J36" r:id="rId17" xr:uid="{5D27789A-6B36-4E03-9A27-4176034269CC}"/>
    <hyperlink ref="J37" r:id="rId18" xr:uid="{6DB584F1-2973-4218-98A3-6B2F956FB4BE}"/>
    <hyperlink ref="J38:J45" r:id="rId19" display="quansontqtjhs@gmail.com" xr:uid="{B394AF1C-9F41-446E-A730-29AC7B83AD0F}"/>
    <hyperlink ref="J46:J54" r:id="rId20" display="volap1976@gmail.com" xr:uid="{1F929029-E705-4174-8572-62E9C5775394}"/>
    <hyperlink ref="J48" r:id="rId21" xr:uid="{A11D0F14-DB06-4151-A542-ADBF76557123}"/>
    <hyperlink ref="J58" r:id="rId22" xr:uid="{76D18BFA-F606-4E39-B090-C1CEC8B62075}"/>
    <hyperlink ref="J59" r:id="rId23" xr:uid="{0BC30C84-CCF7-4AA0-87CD-0223B9A6EE4B}"/>
    <hyperlink ref="J60" r:id="rId24" xr:uid="{FF1A1133-3387-4B90-9DCF-F27CED4E2EC4}"/>
    <hyperlink ref="J61" r:id="rId25" xr:uid="{169F66FB-3AB6-41D4-A819-9B34505F9D9B}"/>
    <hyperlink ref="J62" r:id="rId26" xr:uid="{33F7BD60-34D2-4719-A1EF-EC2BC191130E}"/>
    <hyperlink ref="J63" r:id="rId27" xr:uid="{5E7D699A-085D-44A1-9A76-75DA7EB86741}"/>
    <hyperlink ref="J64" r:id="rId28" xr:uid="{908803AA-5CD1-410E-9024-8F1AE8C20045}"/>
    <hyperlink ref="J79" r:id="rId29" xr:uid="{93D97022-A1A5-473D-BA1E-B323FF6EF6FA}"/>
    <hyperlink ref="J80:J87" r:id="rId30" display="ngocchau2107@gmail,com" xr:uid="{DA364939-B691-4236-861B-C0514709F7DF}"/>
    <hyperlink ref="J85" r:id="rId31" xr:uid="{EC28D8C8-4350-4744-88C7-9B49BD8C292E}"/>
    <hyperlink ref="J86" r:id="rId32" xr:uid="{B4C43A40-B759-4347-A90B-93EE56AC4B22}"/>
    <hyperlink ref="J87" r:id="rId33" xr:uid="{9E31646D-93C8-4AC2-8F86-A8B551C0524E}"/>
    <hyperlink ref="J82" r:id="rId34" xr:uid="{9382D91C-770E-4D79-894A-49235F013737}"/>
    <hyperlink ref="J83" r:id="rId35" xr:uid="{CCB43302-4BE6-4C8C-BAE0-42B3BC7632BB}"/>
    <hyperlink ref="J84" r:id="rId36" xr:uid="{A8E3BD6A-972C-4A3C-A8FA-2DF1A978720C}"/>
    <hyperlink ref="J98" r:id="rId37" display="mailto:nguyenhoanganloveyou@gmail.com" xr:uid="{2B2FEDF4-6780-481B-A743-AF008343D028}"/>
    <hyperlink ref="J99" r:id="rId38" xr:uid="{E0301422-D847-40E5-BA80-845F7D1B56E6}"/>
    <hyperlink ref="J97" r:id="rId39" display="mailto:nguyenhoanganloveyou@gmail.com" xr:uid="{28E20631-DFFA-4487-8E2F-B536BA9B0A85}"/>
    <hyperlink ref="J100" r:id="rId40" xr:uid="{E8E08A0A-2471-4E35-B4CA-93CA4CD7E8E6}"/>
    <hyperlink ref="J101" r:id="rId41" display="mailto:cathy16061986@gmail.com" xr:uid="{C27A9991-1BE1-460E-9FA0-79036286DB43}"/>
    <hyperlink ref="J102" r:id="rId42" xr:uid="{AED12F6B-E79E-4AE1-9A8F-C66E4A113078}"/>
    <hyperlink ref="J105" r:id="rId43" xr:uid="{51CE1254-94D1-4EA0-B09E-6B7F4605224A}"/>
    <hyperlink ref="J103" r:id="rId44" xr:uid="{FE59CE4E-F97D-464D-A988-B6C4B1ADB105}"/>
    <hyperlink ref="J104" r:id="rId45" xr:uid="{AF16201E-9DD2-4E85-BDEE-AC91B7EE4895}"/>
    <hyperlink ref="J65" r:id="rId46" xr:uid="{573E8BA8-5708-409B-A3F6-070110CE846C}"/>
    <hyperlink ref="J66" r:id="rId47" xr:uid="{098EAD4B-0811-4335-A7E5-B44E18D9FF10}"/>
    <hyperlink ref="J67" r:id="rId48" xr:uid="{98F34930-219F-4D21-AAE9-2976CFEA5C52}"/>
    <hyperlink ref="J68" r:id="rId49" xr:uid="{1A9C4B3C-23D7-494D-AB67-D79550B6DA5E}"/>
    <hyperlink ref="J69" r:id="rId50" xr:uid="{B6CA692C-6A60-4E88-A5DD-51B83091FB38}"/>
    <hyperlink ref="J70" r:id="rId51" xr:uid="{10828E45-6AA2-449D-8DF3-0845AFA85299}"/>
    <hyperlink ref="J71" r:id="rId52" xr:uid="{2D5AE42F-E385-4B1F-A29B-188B51F5811E}"/>
    <hyperlink ref="J72" r:id="rId53" xr:uid="{975A3D15-BBC7-4CED-8A63-B7FA9451614B}"/>
    <hyperlink ref="J73" r:id="rId54" xr:uid="{C201477F-9FCC-4A03-A710-D974FF429D6F}"/>
    <hyperlink ref="J74" r:id="rId55" xr:uid="{85EC747C-EC1F-46B8-9AC8-DB9C3F9AF90D}"/>
    <hyperlink ref="J75" r:id="rId56" xr:uid="{6D9C6E84-C990-4321-8259-091FFFE72C92}"/>
    <hyperlink ref="J88" r:id="rId57" xr:uid="{DC70102F-262C-4CB0-803F-F3C06CDCB1AC}"/>
    <hyperlink ref="J89:J90" r:id="rId58" display="homeless1205@gmail.com" xr:uid="{8B87040C-549A-4F1B-9EEF-0C6F787BF217}"/>
    <hyperlink ref="J94" r:id="rId59" xr:uid="{3DA6050C-B00A-497A-8BB0-866779F3D9E8}"/>
    <hyperlink ref="J95:J96" r:id="rId60" display="haotang006@gmail.com" xr:uid="{2275281D-6E49-4338-A65B-F289A6337217}"/>
    <hyperlink ref="J91" r:id="rId61" xr:uid="{BE116BE3-A935-46E1-9463-4E913DE3CABB}"/>
    <hyperlink ref="J92:J93" r:id="rId62" display="huuhochinh@gmail.com" xr:uid="{FB631304-1BF1-4B92-982E-0089335363EB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AFBAD-E650-405D-B2A5-B9EB807E4550}">
  <dimension ref="A1:L108"/>
  <sheetViews>
    <sheetView topLeftCell="H1" workbookViewId="0">
      <selection activeCell="J2" sqref="J1:J1048576"/>
    </sheetView>
  </sheetViews>
  <sheetFormatPr defaultColWidth="9.28515625" defaultRowHeight="16.5"/>
  <cols>
    <col min="1" max="1" width="5.28515625" style="5" bestFit="1" customWidth="1"/>
    <col min="2" max="2" width="5.42578125" style="5" bestFit="1" customWidth="1"/>
    <col min="3" max="3" width="6.28515625" style="2" bestFit="1" customWidth="1"/>
    <col min="4" max="4" width="9.28515625" style="2" bestFit="1" customWidth="1"/>
    <col min="5" max="5" width="37.42578125" style="2" customWidth="1"/>
    <col min="6" max="6" width="14.140625" style="2" bestFit="1" customWidth="1"/>
    <col min="7" max="7" width="37.42578125" style="2" customWidth="1"/>
    <col min="8" max="8" width="23.42578125" style="2" bestFit="1" customWidth="1"/>
    <col min="9" max="9" width="9.42578125" style="2" bestFit="1" customWidth="1"/>
    <col min="10" max="10" width="15.7109375" style="2" bestFit="1" customWidth="1"/>
    <col min="11" max="11" width="17.5703125" style="2" bestFit="1" customWidth="1"/>
    <col min="12" max="12" width="44.7109375" style="2" bestFit="1" customWidth="1"/>
    <col min="13" max="16384" width="9.28515625" style="2"/>
  </cols>
  <sheetData>
    <row r="1" spans="1:12" s="4" customFormat="1">
      <c r="A1" s="224" t="s">
        <v>470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</row>
    <row r="3" spans="1:12" s="1" customFormat="1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11</v>
      </c>
      <c r="K3" s="6" t="s">
        <v>12</v>
      </c>
      <c r="L3" s="6" t="s">
        <v>13</v>
      </c>
    </row>
    <row r="4" spans="1:12">
      <c r="A4" s="7">
        <v>1</v>
      </c>
      <c r="B4" s="7">
        <v>1</v>
      </c>
      <c r="C4" s="7">
        <v>1</v>
      </c>
      <c r="D4" s="3"/>
      <c r="E4" s="7" t="s">
        <v>392</v>
      </c>
      <c r="F4" s="7"/>
      <c r="G4" s="7"/>
      <c r="H4" s="3"/>
      <c r="I4" s="7"/>
      <c r="J4" s="7"/>
      <c r="K4" s="7"/>
      <c r="L4" s="3"/>
    </row>
    <row r="5" spans="1:12">
      <c r="A5" s="7">
        <v>2</v>
      </c>
      <c r="B5" s="7">
        <v>2</v>
      </c>
      <c r="C5" s="7">
        <v>1</v>
      </c>
      <c r="D5" s="3"/>
      <c r="E5" s="7" t="s">
        <v>392</v>
      </c>
      <c r="F5" s="7"/>
      <c r="G5" s="7"/>
      <c r="H5" s="3"/>
      <c r="I5" s="7"/>
      <c r="J5" s="7"/>
      <c r="K5" s="7"/>
      <c r="L5" s="3"/>
    </row>
    <row r="6" spans="1:12">
      <c r="A6" s="7">
        <v>3</v>
      </c>
      <c r="B6" s="7">
        <v>3</v>
      </c>
      <c r="C6" s="7">
        <v>1</v>
      </c>
      <c r="D6" s="3"/>
      <c r="E6" s="7" t="s">
        <v>392</v>
      </c>
      <c r="F6" s="7"/>
      <c r="G6" s="7"/>
      <c r="H6" s="3"/>
      <c r="I6" s="7"/>
      <c r="J6" s="7"/>
      <c r="K6" s="7"/>
      <c r="L6" s="3"/>
    </row>
    <row r="7" spans="1:12">
      <c r="A7" s="7">
        <v>4</v>
      </c>
      <c r="B7" s="7">
        <v>4</v>
      </c>
      <c r="C7" s="9">
        <v>2</v>
      </c>
      <c r="D7" s="9"/>
      <c r="E7" s="7" t="s">
        <v>392</v>
      </c>
      <c r="F7" s="9"/>
      <c r="G7" s="9"/>
      <c r="H7" s="8"/>
      <c r="I7" s="9"/>
      <c r="J7" s="185"/>
      <c r="K7" s="9"/>
      <c r="L7" s="3"/>
    </row>
    <row r="8" spans="1:12">
      <c r="A8" s="7">
        <v>5</v>
      </c>
      <c r="B8" s="7">
        <v>5</v>
      </c>
      <c r="C8" s="9">
        <v>2</v>
      </c>
      <c r="D8" s="9"/>
      <c r="E8" s="7" t="s">
        <v>392</v>
      </c>
      <c r="F8" s="9"/>
      <c r="G8" s="9"/>
      <c r="H8" s="8"/>
      <c r="I8" s="9"/>
      <c r="J8" s="185"/>
      <c r="K8" s="9"/>
      <c r="L8" s="3"/>
    </row>
    <row r="9" spans="1:12">
      <c r="A9" s="7">
        <v>6</v>
      </c>
      <c r="B9" s="7">
        <v>6</v>
      </c>
      <c r="C9" s="9">
        <v>2</v>
      </c>
      <c r="D9" s="9"/>
      <c r="E9" s="7" t="s">
        <v>392</v>
      </c>
      <c r="F9" s="9"/>
      <c r="G9" s="9"/>
      <c r="H9" s="8"/>
      <c r="I9" s="9"/>
      <c r="J9" s="185"/>
      <c r="K9" s="9"/>
      <c r="L9" s="3"/>
    </row>
    <row r="10" spans="1:12">
      <c r="A10" s="7">
        <v>7</v>
      </c>
      <c r="B10" s="7">
        <v>7</v>
      </c>
      <c r="C10" s="9">
        <v>3</v>
      </c>
      <c r="D10" s="9"/>
      <c r="E10" s="7" t="s">
        <v>392</v>
      </c>
      <c r="F10" s="9"/>
      <c r="G10" s="9"/>
      <c r="H10" s="8"/>
      <c r="I10" s="9"/>
      <c r="J10" s="185"/>
      <c r="K10" s="9"/>
      <c r="L10" s="3"/>
    </row>
    <row r="11" spans="1:12">
      <c r="A11" s="7">
        <v>8</v>
      </c>
      <c r="B11" s="7">
        <v>8</v>
      </c>
      <c r="C11" s="9">
        <v>3</v>
      </c>
      <c r="D11" s="9"/>
      <c r="E11" s="7" t="s">
        <v>392</v>
      </c>
      <c r="F11" s="9"/>
      <c r="G11" s="9"/>
      <c r="H11" s="8"/>
      <c r="I11" s="9"/>
      <c r="J11" s="185"/>
      <c r="K11" s="9"/>
      <c r="L11" s="3"/>
    </row>
    <row r="12" spans="1:12">
      <c r="A12" s="7">
        <v>9</v>
      </c>
      <c r="B12" s="7">
        <v>9</v>
      </c>
      <c r="C12" s="9">
        <v>3</v>
      </c>
      <c r="E12" s="7" t="s">
        <v>392</v>
      </c>
      <c r="F12" s="7"/>
      <c r="G12" s="7"/>
      <c r="H12" s="3"/>
      <c r="I12" s="7"/>
      <c r="J12" s="7"/>
      <c r="K12" s="7"/>
      <c r="L12" s="3"/>
    </row>
    <row r="13" spans="1:12" ht="30">
      <c r="A13" s="7">
        <v>10</v>
      </c>
      <c r="B13" s="7">
        <v>10</v>
      </c>
      <c r="C13" s="9">
        <v>4</v>
      </c>
      <c r="D13" s="9" t="s">
        <v>393</v>
      </c>
      <c r="E13" s="7" t="s">
        <v>471</v>
      </c>
      <c r="F13" s="9" t="s">
        <v>395</v>
      </c>
      <c r="G13" s="7" t="s">
        <v>471</v>
      </c>
      <c r="H13" s="8" t="s">
        <v>472</v>
      </c>
      <c r="I13" s="9" t="s">
        <v>40</v>
      </c>
      <c r="J13" s="185" t="s">
        <v>473</v>
      </c>
      <c r="K13" s="3" t="s">
        <v>16</v>
      </c>
      <c r="L13" s="3" t="str">
        <f t="shared" ref="L13:L29" si="0">"ANH_TIET "&amp;B13&amp;"_TUAN "&amp;C13&amp;"_ "&amp;D13&amp;"_ "&amp;F13</f>
        <v>ANH_TIET 10_TUAN 4_ Unit 1_ Lesson 1</v>
      </c>
    </row>
    <row r="14" spans="1:12" ht="33">
      <c r="A14" s="7">
        <v>11</v>
      </c>
      <c r="B14" s="7">
        <v>11</v>
      </c>
      <c r="C14" s="9">
        <v>4</v>
      </c>
      <c r="D14" s="9" t="s">
        <v>393</v>
      </c>
      <c r="E14" s="7" t="s">
        <v>471</v>
      </c>
      <c r="F14" s="9" t="s">
        <v>398</v>
      </c>
      <c r="G14" s="7" t="s">
        <v>471</v>
      </c>
      <c r="H14" s="8" t="s">
        <v>472</v>
      </c>
      <c r="I14" s="9" t="s">
        <v>40</v>
      </c>
      <c r="J14" s="185" t="s">
        <v>473</v>
      </c>
      <c r="K14" s="9" t="s">
        <v>16</v>
      </c>
      <c r="L14" s="3" t="str">
        <f t="shared" si="0"/>
        <v>ANH_TIET 11_TUAN 4_ Unit 1_ Lesson 2</v>
      </c>
    </row>
    <row r="15" spans="1:12" ht="33">
      <c r="A15" s="7">
        <v>12</v>
      </c>
      <c r="B15" s="7">
        <v>12</v>
      </c>
      <c r="C15" s="9">
        <v>4</v>
      </c>
      <c r="D15" s="9" t="s">
        <v>393</v>
      </c>
      <c r="E15" s="7" t="s">
        <v>471</v>
      </c>
      <c r="F15" s="9" t="s">
        <v>402</v>
      </c>
      <c r="G15" s="7" t="s">
        <v>471</v>
      </c>
      <c r="H15" s="8" t="s">
        <v>472</v>
      </c>
      <c r="I15" s="9" t="s">
        <v>40</v>
      </c>
      <c r="J15" s="185" t="s">
        <v>473</v>
      </c>
      <c r="K15" s="9" t="s">
        <v>16</v>
      </c>
      <c r="L15" s="3" t="str">
        <f t="shared" si="0"/>
        <v>ANH_TIET 12_TUAN 4_ Unit 1_ Lesson 3</v>
      </c>
    </row>
    <row r="16" spans="1:12" ht="33">
      <c r="A16" s="7">
        <v>13</v>
      </c>
      <c r="B16" s="7">
        <v>13</v>
      </c>
      <c r="C16" s="9">
        <v>5</v>
      </c>
      <c r="D16" s="9" t="s">
        <v>393</v>
      </c>
      <c r="E16" s="7" t="s">
        <v>471</v>
      </c>
      <c r="F16" s="9" t="s">
        <v>474</v>
      </c>
      <c r="G16" s="7" t="s">
        <v>471</v>
      </c>
      <c r="H16" s="8" t="s">
        <v>475</v>
      </c>
      <c r="I16" s="9" t="s">
        <v>377</v>
      </c>
      <c r="J16" s="191" t="s">
        <v>476</v>
      </c>
      <c r="K16" s="9" t="s">
        <v>16</v>
      </c>
      <c r="L16" s="3" t="str">
        <f t="shared" si="0"/>
        <v>ANH_TIET 13_TUAN 5_ Unit 1_ Lesson 4</v>
      </c>
    </row>
    <row r="17" spans="1:12" ht="33">
      <c r="A17" s="7">
        <v>14</v>
      </c>
      <c r="B17" s="7">
        <v>14</v>
      </c>
      <c r="C17" s="9">
        <v>5</v>
      </c>
      <c r="D17" s="9" t="s">
        <v>393</v>
      </c>
      <c r="E17" s="7" t="s">
        <v>471</v>
      </c>
      <c r="F17" s="9" t="s">
        <v>477</v>
      </c>
      <c r="G17" s="7" t="s">
        <v>471</v>
      </c>
      <c r="H17" s="8" t="s">
        <v>475</v>
      </c>
      <c r="I17" s="9" t="s">
        <v>377</v>
      </c>
      <c r="J17" s="191" t="s">
        <v>476</v>
      </c>
      <c r="K17" s="9" t="s">
        <v>16</v>
      </c>
      <c r="L17" s="3" t="str">
        <f t="shared" si="0"/>
        <v>ANH_TIET 14_TUAN 5_ Unit 1_ Lesson 5</v>
      </c>
    </row>
    <row r="18" spans="1:12" ht="33">
      <c r="A18" s="7">
        <v>15</v>
      </c>
      <c r="B18" s="7">
        <v>15</v>
      </c>
      <c r="C18" s="9">
        <v>5</v>
      </c>
      <c r="D18" s="9" t="s">
        <v>393</v>
      </c>
      <c r="E18" s="7" t="s">
        <v>471</v>
      </c>
      <c r="F18" s="9" t="s">
        <v>478</v>
      </c>
      <c r="G18" s="7" t="s">
        <v>471</v>
      </c>
      <c r="H18" s="8" t="s">
        <v>475</v>
      </c>
      <c r="I18" s="9" t="s">
        <v>377</v>
      </c>
      <c r="J18" s="191" t="s">
        <v>476</v>
      </c>
      <c r="K18" s="9" t="s">
        <v>16</v>
      </c>
      <c r="L18" s="3" t="str">
        <f t="shared" si="0"/>
        <v>ANH_TIET 15_TUAN 5_ Unit 1_ Lesson 6</v>
      </c>
    </row>
    <row r="19" spans="1:12" ht="33">
      <c r="A19" s="7">
        <v>16</v>
      </c>
      <c r="B19" s="7">
        <v>16</v>
      </c>
      <c r="C19" s="9">
        <v>6</v>
      </c>
      <c r="D19" s="9" t="s">
        <v>393</v>
      </c>
      <c r="E19" s="7" t="s">
        <v>471</v>
      </c>
      <c r="F19" s="9" t="s">
        <v>479</v>
      </c>
      <c r="G19" s="7" t="s">
        <v>471</v>
      </c>
      <c r="H19" s="8" t="s">
        <v>480</v>
      </c>
      <c r="I19" s="9" t="s">
        <v>377</v>
      </c>
      <c r="J19" s="185" t="s">
        <v>481</v>
      </c>
      <c r="K19" s="9" t="s">
        <v>16</v>
      </c>
      <c r="L19" s="3" t="str">
        <f t="shared" si="0"/>
        <v>ANH_TIET 16_TUAN 6_ Unit 1_ Lesson 7</v>
      </c>
    </row>
    <row r="20" spans="1:12" ht="33">
      <c r="A20" s="7">
        <v>17</v>
      </c>
      <c r="B20" s="7">
        <v>17</v>
      </c>
      <c r="C20" s="9">
        <v>6</v>
      </c>
      <c r="D20" s="9" t="s">
        <v>393</v>
      </c>
      <c r="E20" s="7" t="s">
        <v>471</v>
      </c>
      <c r="F20" s="9" t="s">
        <v>482</v>
      </c>
      <c r="G20" s="7" t="s">
        <v>471</v>
      </c>
      <c r="H20" s="8" t="s">
        <v>480</v>
      </c>
      <c r="I20" s="9" t="s">
        <v>377</v>
      </c>
      <c r="J20" s="185" t="s">
        <v>481</v>
      </c>
      <c r="K20" s="9" t="s">
        <v>16</v>
      </c>
      <c r="L20" s="3" t="str">
        <f t="shared" si="0"/>
        <v>ANH_TIET 17_TUAN 6_ Unit 1_ Lesson 8</v>
      </c>
    </row>
    <row r="21" spans="1:12" ht="33">
      <c r="A21" s="7">
        <v>18</v>
      </c>
      <c r="B21" s="7">
        <v>18</v>
      </c>
      <c r="C21" s="9">
        <v>6</v>
      </c>
      <c r="D21" s="9" t="s">
        <v>393</v>
      </c>
      <c r="E21" s="7" t="s">
        <v>471</v>
      </c>
      <c r="F21" s="9" t="s">
        <v>483</v>
      </c>
      <c r="G21" s="7" t="s">
        <v>471</v>
      </c>
      <c r="H21" s="8" t="s">
        <v>480</v>
      </c>
      <c r="I21" s="9" t="s">
        <v>377</v>
      </c>
      <c r="J21" s="185" t="s">
        <v>481</v>
      </c>
      <c r="K21" s="9" t="s">
        <v>16</v>
      </c>
      <c r="L21" s="3" t="str">
        <f t="shared" si="0"/>
        <v>ANH_TIET 18_TUAN 6_ Unit 1_ Lesson 9</v>
      </c>
    </row>
    <row r="22" spans="1:12" ht="33">
      <c r="A22" s="7">
        <v>19</v>
      </c>
      <c r="B22" s="7">
        <v>19</v>
      </c>
      <c r="C22" s="9">
        <v>7</v>
      </c>
      <c r="D22" s="9" t="s">
        <v>405</v>
      </c>
      <c r="E22" s="192" t="s">
        <v>484</v>
      </c>
      <c r="F22" s="9" t="s">
        <v>395</v>
      </c>
      <c r="G22" s="192" t="s">
        <v>484</v>
      </c>
      <c r="H22" s="193" t="s">
        <v>485</v>
      </c>
      <c r="I22" s="192" t="s">
        <v>40</v>
      </c>
      <c r="J22" s="194" t="s">
        <v>486</v>
      </c>
      <c r="K22" s="192" t="s">
        <v>20</v>
      </c>
      <c r="L22" s="3" t="str">
        <f t="shared" si="0"/>
        <v>ANH_TIET 19_TUAN 7_ Unit 2_ Lesson 1</v>
      </c>
    </row>
    <row r="23" spans="1:12" ht="33">
      <c r="A23" s="7">
        <v>20</v>
      </c>
      <c r="B23" s="7">
        <v>20</v>
      </c>
      <c r="C23" s="9">
        <v>7</v>
      </c>
      <c r="D23" s="9" t="s">
        <v>405</v>
      </c>
      <c r="E23" s="192" t="s">
        <v>484</v>
      </c>
      <c r="F23" s="9" t="s">
        <v>398</v>
      </c>
      <c r="G23" s="192" t="s">
        <v>484</v>
      </c>
      <c r="H23" s="193" t="s">
        <v>485</v>
      </c>
      <c r="I23" s="192" t="s">
        <v>40</v>
      </c>
      <c r="J23" s="185" t="s">
        <v>486</v>
      </c>
      <c r="K23" s="192" t="s">
        <v>20</v>
      </c>
      <c r="L23" s="3" t="str">
        <f t="shared" si="0"/>
        <v>ANH_TIET 20_TUAN 7_ Unit 2_ Lesson 2</v>
      </c>
    </row>
    <row r="24" spans="1:12" ht="33">
      <c r="A24" s="7">
        <v>21</v>
      </c>
      <c r="B24" s="7">
        <v>21</v>
      </c>
      <c r="C24" s="9">
        <v>7</v>
      </c>
      <c r="D24" s="9" t="s">
        <v>405</v>
      </c>
      <c r="E24" s="192" t="s">
        <v>484</v>
      </c>
      <c r="F24" s="9" t="s">
        <v>402</v>
      </c>
      <c r="G24" s="192" t="s">
        <v>484</v>
      </c>
      <c r="H24" s="193" t="s">
        <v>485</v>
      </c>
      <c r="I24" s="192" t="s">
        <v>40</v>
      </c>
      <c r="J24" s="185" t="s">
        <v>486</v>
      </c>
      <c r="K24" s="192" t="s">
        <v>20</v>
      </c>
      <c r="L24" s="3" t="str">
        <f t="shared" si="0"/>
        <v>ANH_TIET 21_TUAN 7_ Unit 2_ Lesson 3</v>
      </c>
    </row>
    <row r="25" spans="1:12" ht="33">
      <c r="A25" s="7">
        <v>22</v>
      </c>
      <c r="B25" s="7">
        <v>22</v>
      </c>
      <c r="C25" s="7">
        <v>8</v>
      </c>
      <c r="D25" s="9" t="s">
        <v>405</v>
      </c>
      <c r="E25" s="192" t="s">
        <v>484</v>
      </c>
      <c r="F25" s="9" t="s">
        <v>474</v>
      </c>
      <c r="G25" s="192" t="s">
        <v>484</v>
      </c>
      <c r="H25" s="193" t="s">
        <v>485</v>
      </c>
      <c r="I25" s="192" t="s">
        <v>40</v>
      </c>
      <c r="J25" s="185" t="s">
        <v>486</v>
      </c>
      <c r="K25" s="192" t="s">
        <v>20</v>
      </c>
      <c r="L25" s="3" t="str">
        <f t="shared" si="0"/>
        <v>ANH_TIET 22_TUAN 8_ Unit 2_ Lesson 4</v>
      </c>
    </row>
    <row r="26" spans="1:12" ht="33">
      <c r="A26" s="7">
        <v>23</v>
      </c>
      <c r="B26" s="7">
        <v>23</v>
      </c>
      <c r="C26" s="7">
        <v>8</v>
      </c>
      <c r="D26" s="9" t="s">
        <v>405</v>
      </c>
      <c r="E26" s="192" t="s">
        <v>484</v>
      </c>
      <c r="F26" s="9" t="s">
        <v>477</v>
      </c>
      <c r="G26" s="192" t="s">
        <v>484</v>
      </c>
      <c r="H26" s="193" t="s">
        <v>485</v>
      </c>
      <c r="I26" s="192" t="s">
        <v>40</v>
      </c>
      <c r="J26" s="185" t="s">
        <v>486</v>
      </c>
      <c r="K26" s="192" t="s">
        <v>20</v>
      </c>
      <c r="L26" s="3" t="str">
        <f t="shared" si="0"/>
        <v>ANH_TIET 23_TUAN 8_ Unit 2_ Lesson 5</v>
      </c>
    </row>
    <row r="27" spans="1:12" ht="33">
      <c r="A27" s="7">
        <v>24</v>
      </c>
      <c r="B27" s="7">
        <v>24</v>
      </c>
      <c r="C27" s="7">
        <v>8</v>
      </c>
      <c r="D27" s="9" t="s">
        <v>405</v>
      </c>
      <c r="E27" s="192" t="s">
        <v>484</v>
      </c>
      <c r="F27" s="9" t="s">
        <v>478</v>
      </c>
      <c r="G27" s="192" t="s">
        <v>484</v>
      </c>
      <c r="H27" s="193" t="s">
        <v>485</v>
      </c>
      <c r="I27" s="192" t="s">
        <v>40</v>
      </c>
      <c r="J27" s="185" t="s">
        <v>486</v>
      </c>
      <c r="K27" s="192" t="s">
        <v>20</v>
      </c>
      <c r="L27" s="3" t="str">
        <f t="shared" si="0"/>
        <v>ANH_TIET 24_TUAN 8_ Unit 2_ Lesson 6</v>
      </c>
    </row>
    <row r="28" spans="1:12" ht="33">
      <c r="A28" s="7">
        <v>25</v>
      </c>
      <c r="B28" s="7">
        <v>25</v>
      </c>
      <c r="C28" s="9">
        <v>9</v>
      </c>
      <c r="D28" s="9" t="s">
        <v>405</v>
      </c>
      <c r="E28" s="192" t="s">
        <v>484</v>
      </c>
      <c r="F28" s="9" t="s">
        <v>479</v>
      </c>
      <c r="G28" s="192" t="s">
        <v>484</v>
      </c>
      <c r="H28" s="193" t="s">
        <v>485</v>
      </c>
      <c r="I28" s="192" t="s">
        <v>40</v>
      </c>
      <c r="J28" s="185" t="s">
        <v>486</v>
      </c>
      <c r="K28" s="192" t="s">
        <v>20</v>
      </c>
      <c r="L28" s="3" t="str">
        <f t="shared" si="0"/>
        <v>ANH_TIET 25_TUAN 9_ Unit 2_ Lesson 7</v>
      </c>
    </row>
    <row r="29" spans="1:12" ht="33">
      <c r="A29" s="7">
        <v>26</v>
      </c>
      <c r="B29" s="7">
        <v>26</v>
      </c>
      <c r="C29" s="9">
        <v>9</v>
      </c>
      <c r="D29" s="9" t="s">
        <v>405</v>
      </c>
      <c r="E29" s="192" t="s">
        <v>484</v>
      </c>
      <c r="F29" s="9" t="s">
        <v>482</v>
      </c>
      <c r="G29" s="192" t="s">
        <v>484</v>
      </c>
      <c r="H29" s="193" t="s">
        <v>485</v>
      </c>
      <c r="I29" s="192" t="s">
        <v>40</v>
      </c>
      <c r="J29" s="185" t="s">
        <v>486</v>
      </c>
      <c r="K29" s="192" t="s">
        <v>20</v>
      </c>
      <c r="L29" s="3" t="str">
        <f t="shared" si="0"/>
        <v>ANH_TIET 26_TUAN 9_ Unit 2_ Lesson 8</v>
      </c>
    </row>
    <row r="30" spans="1:12">
      <c r="A30" s="7">
        <v>27</v>
      </c>
      <c r="B30" s="7">
        <v>27</v>
      </c>
      <c r="C30" s="9">
        <v>9</v>
      </c>
      <c r="D30" s="9" t="s">
        <v>405</v>
      </c>
      <c r="E30" s="192" t="s">
        <v>484</v>
      </c>
      <c r="F30" s="9" t="s">
        <v>483</v>
      </c>
      <c r="G30" s="9" t="s">
        <v>487</v>
      </c>
      <c r="H30" s="193"/>
      <c r="I30" s="192"/>
      <c r="J30" s="185"/>
      <c r="K30" s="192"/>
      <c r="L30" s="3"/>
    </row>
    <row r="31" spans="1:12">
      <c r="A31" s="7">
        <v>28</v>
      </c>
      <c r="B31" s="7">
        <v>28</v>
      </c>
      <c r="C31" s="9">
        <v>10</v>
      </c>
      <c r="D31" s="8"/>
      <c r="E31" s="8" t="s">
        <v>488</v>
      </c>
      <c r="F31" s="9"/>
      <c r="G31" s="9"/>
      <c r="H31" s="8"/>
      <c r="I31" s="9"/>
      <c r="J31" s="185"/>
      <c r="K31" s="9"/>
      <c r="L31" s="3"/>
    </row>
    <row r="32" spans="1:12">
      <c r="A32" s="7">
        <v>29</v>
      </c>
      <c r="B32" s="7">
        <v>29</v>
      </c>
      <c r="C32" s="9">
        <v>10</v>
      </c>
      <c r="D32" s="8"/>
      <c r="E32" s="8" t="s">
        <v>488</v>
      </c>
      <c r="F32" s="9"/>
      <c r="G32" s="9"/>
      <c r="H32" s="8"/>
      <c r="I32" s="9"/>
      <c r="J32" s="185"/>
      <c r="K32" s="9"/>
      <c r="L32" s="3"/>
    </row>
    <row r="33" spans="1:12">
      <c r="A33" s="7">
        <v>30</v>
      </c>
      <c r="B33" s="7">
        <v>30</v>
      </c>
      <c r="C33" s="9">
        <v>10</v>
      </c>
      <c r="D33" s="8"/>
      <c r="E33" s="8" t="s">
        <v>488</v>
      </c>
      <c r="F33" s="9"/>
      <c r="G33" s="9"/>
      <c r="H33" s="8"/>
      <c r="I33" s="9"/>
      <c r="J33" s="185"/>
      <c r="K33" s="9"/>
      <c r="L33" s="3"/>
    </row>
    <row r="34" spans="1:12">
      <c r="A34" s="7">
        <v>31</v>
      </c>
      <c r="B34" s="7">
        <v>31</v>
      </c>
      <c r="C34" s="9">
        <v>11</v>
      </c>
      <c r="D34" s="8"/>
      <c r="E34" s="8" t="s">
        <v>489</v>
      </c>
      <c r="F34" s="9"/>
      <c r="G34" s="9"/>
      <c r="H34" s="8"/>
      <c r="I34" s="9"/>
      <c r="J34" s="185"/>
      <c r="K34" s="9"/>
      <c r="L34" s="3"/>
    </row>
    <row r="35" spans="1:12">
      <c r="A35" s="7">
        <v>32</v>
      </c>
      <c r="B35" s="7">
        <v>32</v>
      </c>
      <c r="C35" s="9">
        <v>11</v>
      </c>
      <c r="D35" s="8"/>
      <c r="E35" s="8" t="s">
        <v>489</v>
      </c>
      <c r="F35" s="9"/>
      <c r="G35" s="9"/>
      <c r="H35" s="8"/>
      <c r="I35" s="9"/>
      <c r="J35" s="185"/>
      <c r="K35" s="9"/>
      <c r="L35" s="3"/>
    </row>
    <row r="36" spans="1:12">
      <c r="A36" s="7">
        <v>33</v>
      </c>
      <c r="B36" s="7">
        <v>33</v>
      </c>
      <c r="C36" s="9">
        <v>11</v>
      </c>
      <c r="D36" s="8"/>
      <c r="E36" s="8" t="s">
        <v>489</v>
      </c>
      <c r="F36" s="9"/>
      <c r="G36" s="9"/>
      <c r="H36" s="8"/>
      <c r="I36" s="9"/>
      <c r="J36" s="185"/>
      <c r="K36" s="9"/>
      <c r="L36" s="15"/>
    </row>
    <row r="37" spans="1:12" ht="33">
      <c r="A37" s="7">
        <v>34</v>
      </c>
      <c r="B37" s="7">
        <v>34</v>
      </c>
      <c r="C37" s="9">
        <v>12</v>
      </c>
      <c r="D37" s="9" t="s">
        <v>411</v>
      </c>
      <c r="E37" s="195" t="s">
        <v>490</v>
      </c>
      <c r="F37" s="9" t="s">
        <v>395</v>
      </c>
      <c r="G37" s="195" t="s">
        <v>490</v>
      </c>
      <c r="H37" s="196" t="s">
        <v>491</v>
      </c>
      <c r="I37" s="195" t="s">
        <v>377</v>
      </c>
      <c r="J37" s="197" t="s">
        <v>492</v>
      </c>
      <c r="K37" s="195" t="s">
        <v>493</v>
      </c>
      <c r="L37" s="3" t="str">
        <f t="shared" ref="L37:L52" si="1">"ANH_TIET "&amp;B37&amp;"_TUAN "&amp;C37&amp;"_ "&amp;D37&amp;"_ "&amp;F37</f>
        <v>ANH_TIET 34_TUAN 12_ UNIT 3_ Lesson 1</v>
      </c>
    </row>
    <row r="38" spans="1:12" ht="33">
      <c r="A38" s="7">
        <v>35</v>
      </c>
      <c r="B38" s="7">
        <v>35</v>
      </c>
      <c r="C38" s="9">
        <v>12</v>
      </c>
      <c r="D38" s="9" t="s">
        <v>411</v>
      </c>
      <c r="E38" s="195" t="s">
        <v>490</v>
      </c>
      <c r="F38" s="9" t="s">
        <v>398</v>
      </c>
      <c r="G38" s="195" t="s">
        <v>490</v>
      </c>
      <c r="H38" s="196" t="s">
        <v>491</v>
      </c>
      <c r="I38" s="195" t="s">
        <v>377</v>
      </c>
      <c r="J38" s="197" t="s">
        <v>492</v>
      </c>
      <c r="K38" s="195" t="s">
        <v>493</v>
      </c>
      <c r="L38" s="3" t="str">
        <f t="shared" si="1"/>
        <v>ANH_TIET 35_TUAN 12_ UNIT 3_ Lesson 2</v>
      </c>
    </row>
    <row r="39" spans="1:12" ht="33">
      <c r="A39" s="7">
        <v>36</v>
      </c>
      <c r="B39" s="7">
        <v>36</v>
      </c>
      <c r="C39" s="9">
        <v>12</v>
      </c>
      <c r="D39" s="9" t="s">
        <v>411</v>
      </c>
      <c r="E39" s="195" t="s">
        <v>490</v>
      </c>
      <c r="F39" s="9" t="s">
        <v>402</v>
      </c>
      <c r="G39" s="195" t="s">
        <v>490</v>
      </c>
      <c r="H39" s="196" t="s">
        <v>494</v>
      </c>
      <c r="I39" s="195" t="s">
        <v>377</v>
      </c>
      <c r="J39" s="198" t="s">
        <v>495</v>
      </c>
      <c r="K39" s="195" t="s">
        <v>493</v>
      </c>
      <c r="L39" s="3" t="str">
        <f t="shared" si="1"/>
        <v>ANH_TIET 36_TUAN 12_ UNIT 3_ Lesson 3</v>
      </c>
    </row>
    <row r="40" spans="1:12" ht="33">
      <c r="A40" s="7">
        <v>37</v>
      </c>
      <c r="B40" s="7">
        <v>37</v>
      </c>
      <c r="C40" s="9">
        <v>13</v>
      </c>
      <c r="D40" s="9" t="s">
        <v>411</v>
      </c>
      <c r="E40" s="195" t="s">
        <v>490</v>
      </c>
      <c r="F40" s="9" t="s">
        <v>474</v>
      </c>
      <c r="G40" s="195" t="s">
        <v>490</v>
      </c>
      <c r="H40" s="196" t="s">
        <v>494</v>
      </c>
      <c r="I40" s="195" t="s">
        <v>377</v>
      </c>
      <c r="J40" s="198" t="s">
        <v>495</v>
      </c>
      <c r="K40" s="195" t="s">
        <v>493</v>
      </c>
      <c r="L40" s="3" t="str">
        <f t="shared" si="1"/>
        <v>ANH_TIET 37_TUAN 13_ UNIT 3_ Lesson 4</v>
      </c>
    </row>
    <row r="41" spans="1:12" ht="33">
      <c r="A41" s="7">
        <v>38</v>
      </c>
      <c r="B41" s="7">
        <v>38</v>
      </c>
      <c r="C41" s="9">
        <v>13</v>
      </c>
      <c r="D41" s="9" t="s">
        <v>411</v>
      </c>
      <c r="E41" s="195" t="s">
        <v>490</v>
      </c>
      <c r="F41" s="9" t="s">
        <v>477</v>
      </c>
      <c r="G41" s="195" t="s">
        <v>490</v>
      </c>
      <c r="H41" s="196" t="s">
        <v>496</v>
      </c>
      <c r="I41" s="195" t="s">
        <v>377</v>
      </c>
      <c r="J41" s="198" t="s">
        <v>497</v>
      </c>
      <c r="K41" s="195" t="s">
        <v>493</v>
      </c>
      <c r="L41" s="3" t="str">
        <f t="shared" si="1"/>
        <v>ANH_TIET 38_TUAN 13_ UNIT 3_ Lesson 5</v>
      </c>
    </row>
    <row r="42" spans="1:12" ht="33">
      <c r="A42" s="7">
        <v>39</v>
      </c>
      <c r="B42" s="7">
        <v>39</v>
      </c>
      <c r="C42" s="9">
        <v>13</v>
      </c>
      <c r="D42" s="9" t="s">
        <v>411</v>
      </c>
      <c r="E42" s="195" t="s">
        <v>490</v>
      </c>
      <c r="F42" s="9" t="s">
        <v>478</v>
      </c>
      <c r="G42" s="195" t="s">
        <v>490</v>
      </c>
      <c r="H42" s="196" t="s">
        <v>496</v>
      </c>
      <c r="I42" s="195" t="s">
        <v>377</v>
      </c>
      <c r="J42" s="198" t="s">
        <v>497</v>
      </c>
      <c r="K42" s="195" t="s">
        <v>493</v>
      </c>
      <c r="L42" s="3" t="str">
        <f t="shared" si="1"/>
        <v>ANH_TIET 39_TUAN 13_ UNIT 3_ Lesson 6</v>
      </c>
    </row>
    <row r="43" spans="1:12" ht="33">
      <c r="A43" s="7">
        <v>40</v>
      </c>
      <c r="B43" s="7">
        <v>40</v>
      </c>
      <c r="C43" s="9">
        <v>14</v>
      </c>
      <c r="D43" s="9" t="s">
        <v>411</v>
      </c>
      <c r="E43" s="195" t="s">
        <v>490</v>
      </c>
      <c r="F43" s="9" t="s">
        <v>479</v>
      </c>
      <c r="G43" s="195" t="s">
        <v>490</v>
      </c>
      <c r="H43" s="196" t="s">
        <v>498</v>
      </c>
      <c r="I43" s="195" t="s">
        <v>377</v>
      </c>
      <c r="J43" s="198" t="s">
        <v>499</v>
      </c>
      <c r="K43" s="195" t="s">
        <v>493</v>
      </c>
      <c r="L43" s="3" t="str">
        <f t="shared" si="1"/>
        <v>ANH_TIET 40_TUAN 14_ UNIT 3_ Lesson 7</v>
      </c>
    </row>
    <row r="44" spans="1:12" ht="33">
      <c r="A44" s="7">
        <v>41</v>
      </c>
      <c r="B44" s="7">
        <v>41</v>
      </c>
      <c r="C44" s="9">
        <v>14</v>
      </c>
      <c r="D44" s="9" t="s">
        <v>411</v>
      </c>
      <c r="E44" s="195" t="s">
        <v>490</v>
      </c>
      <c r="F44" s="9" t="s">
        <v>482</v>
      </c>
      <c r="G44" s="195" t="s">
        <v>490</v>
      </c>
      <c r="H44" s="196" t="s">
        <v>498</v>
      </c>
      <c r="I44" s="195" t="s">
        <v>377</v>
      </c>
      <c r="J44" s="198" t="s">
        <v>499</v>
      </c>
      <c r="K44" s="195" t="s">
        <v>493</v>
      </c>
      <c r="L44" s="3" t="str">
        <f t="shared" si="1"/>
        <v>ANH_TIET 41_TUAN 14_ UNIT 3_ Lesson 8</v>
      </c>
    </row>
    <row r="45" spans="1:12">
      <c r="A45" s="7">
        <v>42</v>
      </c>
      <c r="B45" s="7">
        <v>42</v>
      </c>
      <c r="C45" s="9">
        <v>14</v>
      </c>
      <c r="D45" s="9" t="s">
        <v>411</v>
      </c>
      <c r="E45" s="195" t="s">
        <v>490</v>
      </c>
      <c r="F45" s="9" t="s">
        <v>483</v>
      </c>
      <c r="G45" s="9" t="s">
        <v>487</v>
      </c>
      <c r="H45" s="196"/>
      <c r="I45" s="195"/>
      <c r="J45" s="198"/>
      <c r="K45" s="195"/>
      <c r="L45" s="3"/>
    </row>
    <row r="46" spans="1:12" ht="33">
      <c r="A46" s="7">
        <v>43</v>
      </c>
      <c r="B46" s="7">
        <v>43</v>
      </c>
      <c r="C46" s="9">
        <v>15</v>
      </c>
      <c r="D46" s="9" t="s">
        <v>416</v>
      </c>
      <c r="E46" s="9" t="s">
        <v>500</v>
      </c>
      <c r="F46" s="9" t="s">
        <v>395</v>
      </c>
      <c r="G46" s="9" t="s">
        <v>500</v>
      </c>
      <c r="H46" s="9" t="s">
        <v>501</v>
      </c>
      <c r="I46" s="9" t="s">
        <v>377</v>
      </c>
      <c r="J46" s="185" t="s">
        <v>502</v>
      </c>
      <c r="K46" s="9" t="s">
        <v>27</v>
      </c>
      <c r="L46" s="3" t="str">
        <f t="shared" si="1"/>
        <v>ANH_TIET 43_TUAN 15_ UNIT 4_ Lesson 1</v>
      </c>
    </row>
    <row r="47" spans="1:12" ht="33">
      <c r="A47" s="7">
        <v>44</v>
      </c>
      <c r="B47" s="7">
        <v>44</v>
      </c>
      <c r="C47" s="9">
        <v>15</v>
      </c>
      <c r="D47" s="9" t="s">
        <v>416</v>
      </c>
      <c r="E47" s="9" t="s">
        <v>500</v>
      </c>
      <c r="F47" s="9" t="s">
        <v>398</v>
      </c>
      <c r="G47" s="9" t="s">
        <v>500</v>
      </c>
      <c r="H47" s="9" t="s">
        <v>501</v>
      </c>
      <c r="I47" s="9" t="s">
        <v>377</v>
      </c>
      <c r="J47" s="185" t="s">
        <v>502</v>
      </c>
      <c r="K47" s="9" t="s">
        <v>27</v>
      </c>
      <c r="L47" s="3" t="str">
        <f t="shared" si="1"/>
        <v>ANH_TIET 44_TUAN 15_ UNIT 4_ Lesson 2</v>
      </c>
    </row>
    <row r="48" spans="1:12" ht="33">
      <c r="A48" s="7">
        <v>45</v>
      </c>
      <c r="B48" s="7">
        <v>45</v>
      </c>
      <c r="C48" s="9">
        <v>15</v>
      </c>
      <c r="D48" s="9" t="s">
        <v>416</v>
      </c>
      <c r="E48" s="9" t="s">
        <v>500</v>
      </c>
      <c r="F48" s="9" t="s">
        <v>402</v>
      </c>
      <c r="G48" s="9" t="s">
        <v>500</v>
      </c>
      <c r="H48" s="9" t="s">
        <v>503</v>
      </c>
      <c r="I48" s="9" t="s">
        <v>377</v>
      </c>
      <c r="J48" s="185" t="s">
        <v>504</v>
      </c>
      <c r="K48" s="9" t="s">
        <v>27</v>
      </c>
      <c r="L48" s="3" t="str">
        <f t="shared" si="1"/>
        <v>ANH_TIET 45_TUAN 15_ UNIT 4_ Lesson 3</v>
      </c>
    </row>
    <row r="49" spans="1:12" ht="33">
      <c r="A49" s="7">
        <v>46</v>
      </c>
      <c r="B49" s="7">
        <v>46</v>
      </c>
      <c r="C49" s="9">
        <v>16</v>
      </c>
      <c r="D49" s="9" t="s">
        <v>416</v>
      </c>
      <c r="E49" s="9" t="s">
        <v>500</v>
      </c>
      <c r="F49" s="9" t="s">
        <v>474</v>
      </c>
      <c r="G49" s="9" t="s">
        <v>500</v>
      </c>
      <c r="H49" s="9" t="s">
        <v>503</v>
      </c>
      <c r="I49" s="9" t="s">
        <v>377</v>
      </c>
      <c r="J49" s="185" t="s">
        <v>504</v>
      </c>
      <c r="K49" s="9" t="s">
        <v>27</v>
      </c>
      <c r="L49" s="3" t="str">
        <f t="shared" si="1"/>
        <v>ANH_TIET 46_TUAN 16_ UNIT 4_ Lesson 4</v>
      </c>
    </row>
    <row r="50" spans="1:12" ht="33">
      <c r="A50" s="7">
        <v>47</v>
      </c>
      <c r="B50" s="7">
        <v>47</v>
      </c>
      <c r="C50" s="9">
        <v>16</v>
      </c>
      <c r="D50" s="9" t="s">
        <v>416</v>
      </c>
      <c r="E50" s="9" t="s">
        <v>500</v>
      </c>
      <c r="F50" s="9" t="s">
        <v>477</v>
      </c>
      <c r="G50" s="9" t="s">
        <v>500</v>
      </c>
      <c r="H50" s="9" t="s">
        <v>505</v>
      </c>
      <c r="I50" s="9" t="s">
        <v>377</v>
      </c>
      <c r="J50" s="185" t="s">
        <v>506</v>
      </c>
      <c r="K50" s="9" t="s">
        <v>27</v>
      </c>
      <c r="L50" s="3" t="str">
        <f t="shared" si="1"/>
        <v>ANH_TIET 47_TUAN 16_ UNIT 4_ Lesson 5</v>
      </c>
    </row>
    <row r="51" spans="1:12" ht="33">
      <c r="A51" s="7">
        <v>48</v>
      </c>
      <c r="B51" s="7">
        <v>48</v>
      </c>
      <c r="C51" s="9">
        <v>16</v>
      </c>
      <c r="D51" s="9" t="s">
        <v>416</v>
      </c>
      <c r="E51" s="9" t="s">
        <v>500</v>
      </c>
      <c r="F51" s="9" t="s">
        <v>478</v>
      </c>
      <c r="G51" s="9" t="s">
        <v>500</v>
      </c>
      <c r="H51" s="9" t="s">
        <v>505</v>
      </c>
      <c r="I51" s="9" t="s">
        <v>377</v>
      </c>
      <c r="J51" s="185" t="s">
        <v>506</v>
      </c>
      <c r="K51" s="9" t="s">
        <v>27</v>
      </c>
      <c r="L51" s="3" t="str">
        <f t="shared" si="1"/>
        <v>ANH_TIET 48_TUAN 16_ UNIT 4_ Lesson 6</v>
      </c>
    </row>
    <row r="52" spans="1:12" ht="33">
      <c r="A52" s="7">
        <v>49</v>
      </c>
      <c r="B52" s="7">
        <v>49</v>
      </c>
      <c r="C52" s="9">
        <v>17</v>
      </c>
      <c r="D52" s="9" t="s">
        <v>416</v>
      </c>
      <c r="E52" s="9" t="s">
        <v>500</v>
      </c>
      <c r="F52" s="9" t="s">
        <v>479</v>
      </c>
      <c r="G52" s="9" t="s">
        <v>500</v>
      </c>
      <c r="H52" s="9" t="s">
        <v>505</v>
      </c>
      <c r="I52" s="9" t="s">
        <v>377</v>
      </c>
      <c r="J52" s="185" t="s">
        <v>506</v>
      </c>
      <c r="K52" s="9" t="s">
        <v>27</v>
      </c>
      <c r="L52" s="3" t="str">
        <f t="shared" si="1"/>
        <v>ANH_TIET 49_TUAN 17_ UNIT 4_ Lesson 7</v>
      </c>
    </row>
    <row r="53" spans="1:12">
      <c r="A53" s="7">
        <v>50</v>
      </c>
      <c r="B53" s="7">
        <v>50</v>
      </c>
      <c r="C53" s="9">
        <v>17</v>
      </c>
      <c r="D53" s="9" t="s">
        <v>416</v>
      </c>
      <c r="E53" s="9" t="s">
        <v>500</v>
      </c>
      <c r="F53" s="9" t="s">
        <v>482</v>
      </c>
      <c r="G53" s="9" t="s">
        <v>507</v>
      </c>
      <c r="H53" s="8"/>
      <c r="I53" s="9"/>
      <c r="J53" s="185"/>
      <c r="K53" s="9"/>
      <c r="L53" s="3"/>
    </row>
    <row r="54" spans="1:12">
      <c r="A54" s="7">
        <v>51</v>
      </c>
      <c r="B54" s="7">
        <v>51</v>
      </c>
      <c r="C54" s="9">
        <v>17</v>
      </c>
      <c r="D54" s="9" t="s">
        <v>416</v>
      </c>
      <c r="E54" s="9" t="s">
        <v>500</v>
      </c>
      <c r="F54" s="9" t="s">
        <v>483</v>
      </c>
      <c r="G54" s="9" t="s">
        <v>487</v>
      </c>
      <c r="H54" s="8"/>
      <c r="I54" s="9"/>
      <c r="J54" s="185"/>
      <c r="K54" s="9"/>
      <c r="L54" s="3"/>
    </row>
    <row r="55" spans="1:12">
      <c r="A55" s="7">
        <v>52</v>
      </c>
      <c r="B55" s="7">
        <v>52</v>
      </c>
      <c r="C55" s="9">
        <v>18</v>
      </c>
      <c r="D55" s="14"/>
      <c r="E55" s="14" t="s">
        <v>508</v>
      </c>
      <c r="F55" s="9"/>
      <c r="G55" s="9"/>
      <c r="H55" s="8"/>
      <c r="I55" s="9"/>
      <c r="J55" s="9"/>
      <c r="K55" s="9"/>
      <c r="L55" s="3"/>
    </row>
    <row r="56" spans="1:12">
      <c r="A56" s="7">
        <v>53</v>
      </c>
      <c r="B56" s="7">
        <v>53</v>
      </c>
      <c r="C56" s="9">
        <v>18</v>
      </c>
      <c r="D56" s="199"/>
      <c r="E56" s="14" t="s">
        <v>508</v>
      </c>
      <c r="F56" s="9"/>
      <c r="G56" s="9"/>
      <c r="H56" s="8"/>
      <c r="I56" s="9"/>
      <c r="J56" s="9"/>
      <c r="K56" s="9"/>
      <c r="L56" s="3"/>
    </row>
    <row r="57" spans="1:12">
      <c r="A57" s="7">
        <v>54</v>
      </c>
      <c r="B57" s="7">
        <v>54</v>
      </c>
      <c r="C57" s="9">
        <v>18</v>
      </c>
      <c r="D57" s="199"/>
      <c r="E57" s="14" t="s">
        <v>508</v>
      </c>
      <c r="F57" s="9"/>
      <c r="G57" s="9"/>
      <c r="H57" s="8"/>
      <c r="I57" s="9"/>
      <c r="J57" s="9"/>
      <c r="K57" s="9"/>
      <c r="L57" s="3"/>
    </row>
    <row r="58" spans="1:12">
      <c r="A58" s="7">
        <v>55</v>
      </c>
      <c r="B58" s="7">
        <v>55</v>
      </c>
      <c r="C58" s="9">
        <v>19</v>
      </c>
      <c r="D58" s="199"/>
      <c r="E58" s="15" t="s">
        <v>509</v>
      </c>
      <c r="F58" s="9"/>
      <c r="G58" s="9"/>
      <c r="H58" s="8"/>
      <c r="I58" s="9"/>
      <c r="J58" s="185"/>
      <c r="K58" s="9"/>
      <c r="L58" s="3"/>
    </row>
    <row r="59" spans="1:12">
      <c r="A59" s="7">
        <v>56</v>
      </c>
      <c r="B59" s="7">
        <v>56</v>
      </c>
      <c r="C59" s="9">
        <v>19</v>
      </c>
      <c r="D59" s="199"/>
      <c r="E59" s="15" t="s">
        <v>509</v>
      </c>
      <c r="F59" s="9"/>
      <c r="G59" s="9"/>
      <c r="H59" s="8"/>
      <c r="I59" s="9"/>
      <c r="J59" s="185"/>
      <c r="K59" s="9"/>
      <c r="L59" s="3"/>
    </row>
    <row r="60" spans="1:12">
      <c r="A60" s="7">
        <v>57</v>
      </c>
      <c r="B60" s="7">
        <v>57</v>
      </c>
      <c r="C60" s="9">
        <v>19</v>
      </c>
      <c r="D60" s="17"/>
      <c r="E60" s="15" t="s">
        <v>509</v>
      </c>
      <c r="F60" s="9"/>
      <c r="G60" s="9"/>
      <c r="H60" s="8"/>
      <c r="I60" s="9"/>
      <c r="J60" s="185"/>
      <c r="K60" s="9"/>
      <c r="L60" s="3"/>
    </row>
    <row r="61" spans="1:12" ht="33">
      <c r="A61" s="7">
        <v>58</v>
      </c>
      <c r="B61" s="7">
        <v>58</v>
      </c>
      <c r="C61" s="9">
        <v>20</v>
      </c>
      <c r="D61" s="9" t="s">
        <v>421</v>
      </c>
      <c r="E61" s="9" t="s">
        <v>510</v>
      </c>
      <c r="F61" s="9" t="s">
        <v>395</v>
      </c>
      <c r="G61" s="9" t="s">
        <v>510</v>
      </c>
      <c r="H61" s="8" t="s">
        <v>511</v>
      </c>
      <c r="I61" s="9" t="s">
        <v>377</v>
      </c>
      <c r="J61" s="185" t="s">
        <v>512</v>
      </c>
      <c r="K61" s="9" t="s">
        <v>513</v>
      </c>
      <c r="L61" s="3" t="str">
        <f t="shared" ref="L61:L77" si="2">"ANH_TIET "&amp;B61&amp;"_TUAN "&amp;C61&amp;"_ "&amp;D61&amp;"_ "&amp;F61</f>
        <v>ANH_TIET 58_TUAN 20_ UNIT 5_ Lesson 1</v>
      </c>
    </row>
    <row r="62" spans="1:12" ht="33">
      <c r="A62" s="7">
        <v>59</v>
      </c>
      <c r="B62" s="7">
        <v>59</v>
      </c>
      <c r="C62" s="9">
        <v>20</v>
      </c>
      <c r="D62" s="9" t="s">
        <v>421</v>
      </c>
      <c r="E62" s="9" t="s">
        <v>510</v>
      </c>
      <c r="F62" s="9" t="s">
        <v>398</v>
      </c>
      <c r="G62" s="9" t="s">
        <v>510</v>
      </c>
      <c r="H62" s="8" t="s">
        <v>511</v>
      </c>
      <c r="I62" s="9" t="s">
        <v>377</v>
      </c>
      <c r="J62" s="185" t="s">
        <v>512</v>
      </c>
      <c r="K62" s="9" t="s">
        <v>513</v>
      </c>
      <c r="L62" s="3" t="str">
        <f t="shared" si="2"/>
        <v>ANH_TIET 59_TUAN 20_ UNIT 5_ Lesson 2</v>
      </c>
    </row>
    <row r="63" spans="1:12" ht="33">
      <c r="A63" s="7">
        <v>60</v>
      </c>
      <c r="B63" s="7">
        <v>60</v>
      </c>
      <c r="C63" s="9">
        <v>20</v>
      </c>
      <c r="D63" s="9" t="s">
        <v>421</v>
      </c>
      <c r="E63" s="9" t="s">
        <v>510</v>
      </c>
      <c r="F63" s="9" t="s">
        <v>402</v>
      </c>
      <c r="G63" s="9" t="s">
        <v>510</v>
      </c>
      <c r="H63" s="8" t="s">
        <v>511</v>
      </c>
      <c r="I63" s="9" t="s">
        <v>377</v>
      </c>
      <c r="J63" s="185" t="s">
        <v>512</v>
      </c>
      <c r="K63" s="9" t="s">
        <v>513</v>
      </c>
      <c r="L63" s="3" t="str">
        <f t="shared" si="2"/>
        <v>ANH_TIET 60_TUAN 20_ UNIT 5_ Lesson 3</v>
      </c>
    </row>
    <row r="64" spans="1:12" ht="33">
      <c r="A64" s="7">
        <v>61</v>
      </c>
      <c r="B64" s="7">
        <v>61</v>
      </c>
      <c r="C64" s="9">
        <v>21</v>
      </c>
      <c r="D64" s="9" t="s">
        <v>421</v>
      </c>
      <c r="E64" s="9" t="s">
        <v>510</v>
      </c>
      <c r="F64" s="9" t="s">
        <v>474</v>
      </c>
      <c r="G64" s="9" t="s">
        <v>510</v>
      </c>
      <c r="H64" s="8" t="s">
        <v>511</v>
      </c>
      <c r="I64" s="9" t="s">
        <v>377</v>
      </c>
      <c r="J64" s="185" t="s">
        <v>512</v>
      </c>
      <c r="K64" s="9" t="s">
        <v>513</v>
      </c>
      <c r="L64" s="3" t="str">
        <f t="shared" si="2"/>
        <v>ANH_TIET 61_TUAN 21_ UNIT 5_ Lesson 4</v>
      </c>
    </row>
    <row r="65" spans="1:12" ht="33">
      <c r="A65" s="7">
        <v>62</v>
      </c>
      <c r="B65" s="7">
        <v>62</v>
      </c>
      <c r="C65" s="9">
        <v>21</v>
      </c>
      <c r="D65" s="9" t="s">
        <v>421</v>
      </c>
      <c r="E65" s="9" t="s">
        <v>510</v>
      </c>
      <c r="F65" s="9" t="s">
        <v>477</v>
      </c>
      <c r="G65" s="9" t="s">
        <v>510</v>
      </c>
      <c r="H65" s="8" t="s">
        <v>514</v>
      </c>
      <c r="I65" s="9" t="s">
        <v>377</v>
      </c>
      <c r="J65" s="189" t="s">
        <v>515</v>
      </c>
      <c r="K65" s="9" t="s">
        <v>513</v>
      </c>
      <c r="L65" s="3" t="str">
        <f t="shared" si="2"/>
        <v>ANH_TIET 62_TUAN 21_ UNIT 5_ Lesson 5</v>
      </c>
    </row>
    <row r="66" spans="1:12" ht="33">
      <c r="A66" s="7">
        <v>63</v>
      </c>
      <c r="B66" s="7">
        <v>63</v>
      </c>
      <c r="C66" s="9">
        <v>21</v>
      </c>
      <c r="D66" s="9" t="s">
        <v>421</v>
      </c>
      <c r="E66" s="9" t="s">
        <v>510</v>
      </c>
      <c r="F66" s="9" t="s">
        <v>478</v>
      </c>
      <c r="G66" s="9" t="s">
        <v>510</v>
      </c>
      <c r="H66" s="8" t="s">
        <v>514</v>
      </c>
      <c r="I66" s="9" t="s">
        <v>377</v>
      </c>
      <c r="J66" s="189" t="s">
        <v>515</v>
      </c>
      <c r="K66" s="9" t="s">
        <v>513</v>
      </c>
      <c r="L66" s="3" t="str">
        <f t="shared" si="2"/>
        <v>ANH_TIET 63_TUAN 21_ UNIT 5_ Lesson 6</v>
      </c>
    </row>
    <row r="67" spans="1:12" ht="33">
      <c r="A67" s="7">
        <v>64</v>
      </c>
      <c r="B67" s="7">
        <v>64</v>
      </c>
      <c r="C67" s="9">
        <v>22</v>
      </c>
      <c r="D67" s="9" t="s">
        <v>421</v>
      </c>
      <c r="E67" s="9" t="s">
        <v>510</v>
      </c>
      <c r="F67" s="9" t="s">
        <v>479</v>
      </c>
      <c r="G67" s="9" t="s">
        <v>510</v>
      </c>
      <c r="H67" s="8" t="s">
        <v>514</v>
      </c>
      <c r="I67" s="9" t="s">
        <v>377</v>
      </c>
      <c r="J67" s="189" t="s">
        <v>515</v>
      </c>
      <c r="K67" s="9" t="s">
        <v>513</v>
      </c>
      <c r="L67" s="3" t="str">
        <f t="shared" si="2"/>
        <v>ANH_TIET 64_TUAN 22_ UNIT 5_ Lesson 7</v>
      </c>
    </row>
    <row r="68" spans="1:12" ht="33">
      <c r="A68" s="7">
        <v>65</v>
      </c>
      <c r="B68" s="7">
        <v>65</v>
      </c>
      <c r="C68" s="9">
        <v>22</v>
      </c>
      <c r="D68" s="9" t="s">
        <v>421</v>
      </c>
      <c r="E68" s="9" t="s">
        <v>510</v>
      </c>
      <c r="F68" s="9" t="s">
        <v>482</v>
      </c>
      <c r="G68" s="9" t="s">
        <v>510</v>
      </c>
      <c r="H68" s="8" t="s">
        <v>514</v>
      </c>
      <c r="I68" s="9" t="s">
        <v>377</v>
      </c>
      <c r="J68" s="189" t="s">
        <v>515</v>
      </c>
      <c r="K68" s="9" t="s">
        <v>513</v>
      </c>
      <c r="L68" s="3" t="str">
        <f t="shared" si="2"/>
        <v>ANH_TIET 65_TUAN 22_ UNIT 5_ Lesson 8</v>
      </c>
    </row>
    <row r="69" spans="1:12" ht="33">
      <c r="A69" s="7">
        <v>66</v>
      </c>
      <c r="B69" s="7">
        <v>66</v>
      </c>
      <c r="C69" s="9">
        <v>22</v>
      </c>
      <c r="D69" s="9" t="s">
        <v>421</v>
      </c>
      <c r="E69" s="9" t="s">
        <v>510</v>
      </c>
      <c r="F69" s="9" t="s">
        <v>483</v>
      </c>
      <c r="G69" s="9" t="s">
        <v>510</v>
      </c>
      <c r="H69" s="8" t="s">
        <v>514</v>
      </c>
      <c r="I69" s="9" t="s">
        <v>377</v>
      </c>
      <c r="J69" s="189" t="s">
        <v>515</v>
      </c>
      <c r="K69" s="9" t="s">
        <v>513</v>
      </c>
      <c r="L69" s="3" t="str">
        <f t="shared" si="2"/>
        <v>ANH_TIET 66_TUAN 22_ UNIT 5_ Lesson 9</v>
      </c>
    </row>
    <row r="70" spans="1:12" ht="30">
      <c r="A70" s="7">
        <v>67</v>
      </c>
      <c r="B70" s="7">
        <v>67</v>
      </c>
      <c r="C70" s="9">
        <v>23</v>
      </c>
      <c r="D70" s="9" t="s">
        <v>426</v>
      </c>
      <c r="E70" s="9" t="s">
        <v>516</v>
      </c>
      <c r="F70" s="9" t="s">
        <v>395</v>
      </c>
      <c r="G70" s="9" t="s">
        <v>516</v>
      </c>
      <c r="H70" s="8" t="s">
        <v>517</v>
      </c>
      <c r="I70" s="9" t="s">
        <v>40</v>
      </c>
      <c r="J70" s="185" t="s">
        <v>518</v>
      </c>
      <c r="K70" s="184" t="s">
        <v>30</v>
      </c>
      <c r="L70" s="3" t="str">
        <f t="shared" si="2"/>
        <v>ANH_TIET 67_TUAN 23_ UNIT 6_ Lesson 1</v>
      </c>
    </row>
    <row r="71" spans="1:12" ht="30">
      <c r="A71" s="7">
        <v>68</v>
      </c>
      <c r="B71" s="7">
        <v>68</v>
      </c>
      <c r="C71" s="9">
        <v>23</v>
      </c>
      <c r="D71" s="9" t="s">
        <v>426</v>
      </c>
      <c r="E71" s="9" t="s">
        <v>516</v>
      </c>
      <c r="F71" s="9" t="s">
        <v>398</v>
      </c>
      <c r="G71" s="9" t="s">
        <v>516</v>
      </c>
      <c r="H71" s="8" t="s">
        <v>517</v>
      </c>
      <c r="I71" s="9" t="s">
        <v>40</v>
      </c>
      <c r="J71" s="185" t="s">
        <v>518</v>
      </c>
      <c r="K71" s="184" t="s">
        <v>30</v>
      </c>
      <c r="L71" s="3" t="str">
        <f t="shared" si="2"/>
        <v>ANH_TIET 68_TUAN 23_ UNIT 6_ Lesson 2</v>
      </c>
    </row>
    <row r="72" spans="1:12" ht="30">
      <c r="A72" s="7">
        <v>69</v>
      </c>
      <c r="B72" s="7">
        <v>69</v>
      </c>
      <c r="C72" s="9">
        <v>23</v>
      </c>
      <c r="D72" s="9" t="s">
        <v>426</v>
      </c>
      <c r="E72" s="9" t="s">
        <v>516</v>
      </c>
      <c r="F72" s="9" t="s">
        <v>402</v>
      </c>
      <c r="G72" s="9" t="s">
        <v>516</v>
      </c>
      <c r="H72" s="8" t="s">
        <v>517</v>
      </c>
      <c r="I72" s="9" t="s">
        <v>40</v>
      </c>
      <c r="J72" s="185" t="s">
        <v>518</v>
      </c>
      <c r="K72" s="184" t="s">
        <v>30</v>
      </c>
      <c r="L72" s="3" t="str">
        <f t="shared" si="2"/>
        <v>ANH_TIET 69_TUAN 23_ UNIT 6_ Lesson 3</v>
      </c>
    </row>
    <row r="73" spans="1:12" ht="30">
      <c r="A73" s="7">
        <v>70</v>
      </c>
      <c r="B73" s="7">
        <v>70</v>
      </c>
      <c r="C73" s="9">
        <v>24</v>
      </c>
      <c r="D73" s="9" t="s">
        <v>426</v>
      </c>
      <c r="E73" s="9" t="s">
        <v>516</v>
      </c>
      <c r="F73" s="9" t="s">
        <v>474</v>
      </c>
      <c r="G73" s="9" t="s">
        <v>516</v>
      </c>
      <c r="H73" s="8" t="s">
        <v>517</v>
      </c>
      <c r="I73" s="9" t="s">
        <v>40</v>
      </c>
      <c r="J73" s="185" t="s">
        <v>518</v>
      </c>
      <c r="K73" s="184" t="s">
        <v>30</v>
      </c>
      <c r="L73" s="3" t="str">
        <f t="shared" si="2"/>
        <v>ANH_TIET 70_TUAN 24_ UNIT 6_ Lesson 4</v>
      </c>
    </row>
    <row r="74" spans="1:12" ht="30">
      <c r="A74" s="7">
        <v>71</v>
      </c>
      <c r="B74" s="7">
        <v>71</v>
      </c>
      <c r="C74" s="9">
        <v>24</v>
      </c>
      <c r="D74" s="9" t="s">
        <v>426</v>
      </c>
      <c r="E74" s="9" t="s">
        <v>516</v>
      </c>
      <c r="F74" s="9" t="s">
        <v>477</v>
      </c>
      <c r="G74" s="9" t="s">
        <v>516</v>
      </c>
      <c r="H74" s="8" t="s">
        <v>517</v>
      </c>
      <c r="I74" s="9" t="s">
        <v>40</v>
      </c>
      <c r="J74" s="185" t="s">
        <v>518</v>
      </c>
      <c r="K74" s="184" t="s">
        <v>30</v>
      </c>
      <c r="L74" s="3" t="str">
        <f t="shared" si="2"/>
        <v>ANH_TIET 71_TUAN 24_ UNIT 6_ Lesson 5</v>
      </c>
    </row>
    <row r="75" spans="1:12" ht="30">
      <c r="A75" s="7">
        <v>72</v>
      </c>
      <c r="B75" s="7">
        <v>72</v>
      </c>
      <c r="C75" s="9">
        <v>24</v>
      </c>
      <c r="D75" s="9" t="s">
        <v>426</v>
      </c>
      <c r="E75" s="9" t="s">
        <v>516</v>
      </c>
      <c r="F75" s="9" t="s">
        <v>478</v>
      </c>
      <c r="G75" s="9" t="s">
        <v>516</v>
      </c>
      <c r="H75" s="8" t="s">
        <v>517</v>
      </c>
      <c r="I75" s="9" t="s">
        <v>40</v>
      </c>
      <c r="J75" s="185" t="s">
        <v>518</v>
      </c>
      <c r="K75" s="184" t="s">
        <v>30</v>
      </c>
      <c r="L75" s="3" t="str">
        <f t="shared" si="2"/>
        <v>ANH_TIET 72_TUAN 24_ UNIT 6_ Lesson 6</v>
      </c>
    </row>
    <row r="76" spans="1:12" ht="30">
      <c r="A76" s="7">
        <v>73</v>
      </c>
      <c r="B76" s="7">
        <v>73</v>
      </c>
      <c r="C76" s="9">
        <v>25</v>
      </c>
      <c r="D76" s="9" t="s">
        <v>426</v>
      </c>
      <c r="E76" s="9" t="s">
        <v>516</v>
      </c>
      <c r="F76" s="9" t="s">
        <v>479</v>
      </c>
      <c r="G76" s="9" t="s">
        <v>516</v>
      </c>
      <c r="H76" s="8" t="s">
        <v>517</v>
      </c>
      <c r="I76" s="9" t="s">
        <v>40</v>
      </c>
      <c r="J76" s="185" t="s">
        <v>518</v>
      </c>
      <c r="K76" s="184" t="s">
        <v>30</v>
      </c>
      <c r="L76" s="3" t="str">
        <f>"ANH_TIET "&amp;B76&amp;"_TUAN "&amp;C76&amp;"_ "&amp;D76&amp;"_ "&amp;F76</f>
        <v>ANH_TIET 73_TUAN 25_ UNIT 6_ Lesson 7</v>
      </c>
    </row>
    <row r="77" spans="1:12" ht="30">
      <c r="A77" s="7">
        <v>74</v>
      </c>
      <c r="B77" s="7">
        <v>74</v>
      </c>
      <c r="C77" s="9">
        <v>25</v>
      </c>
      <c r="D77" s="9" t="s">
        <v>426</v>
      </c>
      <c r="E77" s="9" t="s">
        <v>516</v>
      </c>
      <c r="F77" s="9" t="s">
        <v>482</v>
      </c>
      <c r="G77" s="9" t="s">
        <v>516</v>
      </c>
      <c r="H77" s="8" t="s">
        <v>517</v>
      </c>
      <c r="I77" s="9" t="s">
        <v>40</v>
      </c>
      <c r="J77" s="185" t="s">
        <v>518</v>
      </c>
      <c r="K77" s="184" t="s">
        <v>30</v>
      </c>
      <c r="L77" s="3" t="str">
        <f t="shared" si="2"/>
        <v>ANH_TIET 74_TUAN 25_ UNIT 6_ Lesson 8</v>
      </c>
    </row>
    <row r="78" spans="1:12">
      <c r="A78" s="7">
        <v>75</v>
      </c>
      <c r="B78" s="7">
        <v>75</v>
      </c>
      <c r="C78" s="9">
        <v>25</v>
      </c>
      <c r="D78" s="9" t="s">
        <v>426</v>
      </c>
      <c r="E78" s="9" t="s">
        <v>516</v>
      </c>
      <c r="F78" s="9" t="s">
        <v>483</v>
      </c>
      <c r="G78" s="9" t="s">
        <v>487</v>
      </c>
      <c r="H78" s="8"/>
      <c r="I78" s="9"/>
      <c r="J78" s="9"/>
      <c r="K78" s="9"/>
      <c r="L78" s="3"/>
    </row>
    <row r="79" spans="1:12">
      <c r="A79" s="7">
        <v>76</v>
      </c>
      <c r="B79" s="7">
        <v>76</v>
      </c>
      <c r="C79" s="9">
        <v>26</v>
      </c>
      <c r="D79" s="9"/>
      <c r="E79" s="14" t="s">
        <v>508</v>
      </c>
      <c r="F79" s="9"/>
      <c r="G79" s="9"/>
      <c r="H79" s="8"/>
      <c r="I79" s="9"/>
      <c r="J79" s="185"/>
      <c r="K79" s="9"/>
      <c r="L79" s="3"/>
    </row>
    <row r="80" spans="1:12">
      <c r="A80" s="7">
        <v>77</v>
      </c>
      <c r="B80" s="7">
        <v>77</v>
      </c>
      <c r="C80" s="9">
        <v>26</v>
      </c>
      <c r="D80" s="9"/>
      <c r="E80" s="14" t="s">
        <v>508</v>
      </c>
      <c r="F80" s="9"/>
      <c r="G80" s="9"/>
      <c r="H80" s="8"/>
      <c r="I80" s="9"/>
      <c r="J80" s="185"/>
      <c r="K80" s="9"/>
      <c r="L80" s="3"/>
    </row>
    <row r="81" spans="1:12">
      <c r="A81" s="7">
        <v>78</v>
      </c>
      <c r="B81" s="7">
        <v>78</v>
      </c>
      <c r="C81" s="9">
        <v>26</v>
      </c>
      <c r="D81" s="9"/>
      <c r="E81" s="14" t="s">
        <v>508</v>
      </c>
      <c r="F81" s="9"/>
      <c r="G81" s="9"/>
      <c r="H81" s="8"/>
      <c r="I81" s="9"/>
      <c r="J81" s="185"/>
      <c r="K81" s="9"/>
      <c r="L81" s="3"/>
    </row>
    <row r="82" spans="1:12">
      <c r="A82" s="7">
        <v>79</v>
      </c>
      <c r="B82" s="7">
        <v>79</v>
      </c>
      <c r="C82" s="9">
        <v>27</v>
      </c>
      <c r="D82" s="9"/>
      <c r="E82" s="14" t="s">
        <v>519</v>
      </c>
      <c r="F82" s="9"/>
      <c r="G82" s="9"/>
      <c r="H82" s="8"/>
      <c r="I82" s="9"/>
      <c r="J82" s="185"/>
      <c r="K82" s="9"/>
      <c r="L82" s="3"/>
    </row>
    <row r="83" spans="1:12">
      <c r="A83" s="7">
        <v>80</v>
      </c>
      <c r="B83" s="7">
        <v>80</v>
      </c>
      <c r="C83" s="9">
        <v>27</v>
      </c>
      <c r="D83" s="9"/>
      <c r="E83" s="14" t="s">
        <v>519</v>
      </c>
      <c r="F83" s="9"/>
      <c r="G83" s="9"/>
      <c r="H83" s="8"/>
      <c r="I83" s="9"/>
      <c r="J83" s="185"/>
      <c r="K83" s="9"/>
      <c r="L83" s="3"/>
    </row>
    <row r="84" spans="1:12">
      <c r="A84" s="7">
        <v>81</v>
      </c>
      <c r="B84" s="7">
        <v>81</v>
      </c>
      <c r="C84" s="9">
        <v>27</v>
      </c>
      <c r="D84" s="9"/>
      <c r="E84" s="14" t="s">
        <v>519</v>
      </c>
      <c r="F84" s="9"/>
      <c r="G84" s="9"/>
      <c r="H84" s="8"/>
      <c r="I84" s="9"/>
      <c r="J84" s="185"/>
      <c r="K84" s="9"/>
      <c r="L84" s="3"/>
    </row>
    <row r="85" spans="1:12" ht="33">
      <c r="A85" s="7">
        <v>82</v>
      </c>
      <c r="B85" s="7">
        <v>82</v>
      </c>
      <c r="C85" s="9">
        <v>28</v>
      </c>
      <c r="D85" s="9" t="s">
        <v>431</v>
      </c>
      <c r="E85" s="9" t="s">
        <v>520</v>
      </c>
      <c r="F85" s="9" t="s">
        <v>395</v>
      </c>
      <c r="G85" s="9" t="s">
        <v>520</v>
      </c>
      <c r="H85" s="8" t="s">
        <v>521</v>
      </c>
      <c r="I85" s="9" t="s">
        <v>40</v>
      </c>
      <c r="J85" s="190" t="s">
        <v>522</v>
      </c>
      <c r="K85" s="9" t="s">
        <v>523</v>
      </c>
      <c r="L85" s="3" t="str">
        <f t="shared" ref="L85:L100" si="3">"ANH_TIET "&amp;B85&amp;"_TUAN "&amp;C85&amp;"_ "&amp;D85&amp;"_ "&amp;F85</f>
        <v>ANH_TIET 82_TUAN 28_ UNIT 7_ Lesson 1</v>
      </c>
    </row>
    <row r="86" spans="1:12" ht="33">
      <c r="A86" s="7">
        <v>83</v>
      </c>
      <c r="B86" s="7">
        <v>83</v>
      </c>
      <c r="C86" s="9">
        <v>28</v>
      </c>
      <c r="D86" s="9" t="s">
        <v>431</v>
      </c>
      <c r="E86" s="9" t="s">
        <v>520</v>
      </c>
      <c r="F86" s="9" t="s">
        <v>398</v>
      </c>
      <c r="G86" s="9" t="s">
        <v>520</v>
      </c>
      <c r="H86" s="8" t="s">
        <v>521</v>
      </c>
      <c r="I86" s="9" t="s">
        <v>40</v>
      </c>
      <c r="J86" s="190" t="s">
        <v>522</v>
      </c>
      <c r="K86" s="9" t="s">
        <v>523</v>
      </c>
      <c r="L86" s="3" t="str">
        <f t="shared" si="3"/>
        <v>ANH_TIET 83_TUAN 28_ UNIT 7_ Lesson 2</v>
      </c>
    </row>
    <row r="87" spans="1:12" ht="33">
      <c r="A87" s="7">
        <v>84</v>
      </c>
      <c r="B87" s="7">
        <v>84</v>
      </c>
      <c r="C87" s="9">
        <v>28</v>
      </c>
      <c r="D87" s="9" t="s">
        <v>431</v>
      </c>
      <c r="E87" s="9" t="s">
        <v>520</v>
      </c>
      <c r="F87" s="9" t="s">
        <v>402</v>
      </c>
      <c r="G87" s="9" t="s">
        <v>520</v>
      </c>
      <c r="H87" s="8" t="s">
        <v>521</v>
      </c>
      <c r="I87" s="9" t="s">
        <v>40</v>
      </c>
      <c r="J87" s="190" t="s">
        <v>522</v>
      </c>
      <c r="K87" s="9" t="s">
        <v>523</v>
      </c>
      <c r="L87" s="3" t="str">
        <f t="shared" si="3"/>
        <v>ANH_TIET 84_TUAN 28_ UNIT 7_ Lesson 3</v>
      </c>
    </row>
    <row r="88" spans="1:12" ht="33">
      <c r="A88" s="7">
        <v>85</v>
      </c>
      <c r="B88" s="7">
        <v>85</v>
      </c>
      <c r="C88" s="9">
        <v>29</v>
      </c>
      <c r="D88" s="9" t="s">
        <v>431</v>
      </c>
      <c r="E88" s="9" t="s">
        <v>520</v>
      </c>
      <c r="F88" s="9" t="s">
        <v>474</v>
      </c>
      <c r="G88" s="9" t="s">
        <v>520</v>
      </c>
      <c r="H88" s="8" t="s">
        <v>521</v>
      </c>
      <c r="I88" s="9" t="s">
        <v>40</v>
      </c>
      <c r="J88" s="190" t="s">
        <v>522</v>
      </c>
      <c r="K88" s="9" t="s">
        <v>523</v>
      </c>
      <c r="L88" s="3" t="str">
        <f t="shared" si="3"/>
        <v>ANH_TIET 85_TUAN 29_ UNIT 7_ Lesson 4</v>
      </c>
    </row>
    <row r="89" spans="1:12" ht="33">
      <c r="A89" s="7">
        <v>86</v>
      </c>
      <c r="B89" s="7">
        <v>86</v>
      </c>
      <c r="C89" s="9">
        <v>29</v>
      </c>
      <c r="D89" s="9" t="s">
        <v>431</v>
      </c>
      <c r="E89" s="9" t="s">
        <v>520</v>
      </c>
      <c r="F89" s="9" t="s">
        <v>477</v>
      </c>
      <c r="G89" s="9" t="s">
        <v>520</v>
      </c>
      <c r="H89" s="8" t="s">
        <v>521</v>
      </c>
      <c r="I89" s="9" t="s">
        <v>40</v>
      </c>
      <c r="J89" s="190" t="s">
        <v>522</v>
      </c>
      <c r="K89" s="9" t="s">
        <v>523</v>
      </c>
      <c r="L89" s="3" t="str">
        <f t="shared" si="3"/>
        <v>ANH_TIET 86_TUAN 29_ UNIT 7_ Lesson 5</v>
      </c>
    </row>
    <row r="90" spans="1:12" ht="33">
      <c r="A90" s="7">
        <v>87</v>
      </c>
      <c r="B90" s="7">
        <v>87</v>
      </c>
      <c r="C90" s="9">
        <v>29</v>
      </c>
      <c r="D90" s="9" t="s">
        <v>431</v>
      </c>
      <c r="E90" s="9" t="s">
        <v>520</v>
      </c>
      <c r="F90" s="9" t="s">
        <v>478</v>
      </c>
      <c r="G90" s="9" t="s">
        <v>520</v>
      </c>
      <c r="H90" s="8" t="s">
        <v>521</v>
      </c>
      <c r="I90" s="9" t="s">
        <v>40</v>
      </c>
      <c r="J90" s="190" t="s">
        <v>522</v>
      </c>
      <c r="K90" s="9" t="s">
        <v>523</v>
      </c>
      <c r="L90" s="3" t="str">
        <f t="shared" si="3"/>
        <v>ANH_TIET 87_TUAN 29_ UNIT 7_ Lesson 6</v>
      </c>
    </row>
    <row r="91" spans="1:12" ht="33">
      <c r="A91" s="7">
        <v>88</v>
      </c>
      <c r="B91" s="7">
        <v>88</v>
      </c>
      <c r="C91" s="9">
        <v>30</v>
      </c>
      <c r="D91" s="9" t="s">
        <v>431</v>
      </c>
      <c r="E91" s="9" t="s">
        <v>520</v>
      </c>
      <c r="F91" s="9" t="s">
        <v>479</v>
      </c>
      <c r="G91" s="9" t="s">
        <v>520</v>
      </c>
      <c r="H91" s="8" t="s">
        <v>521</v>
      </c>
      <c r="I91" s="9" t="s">
        <v>40</v>
      </c>
      <c r="J91" s="190" t="s">
        <v>522</v>
      </c>
      <c r="K91" s="9" t="s">
        <v>523</v>
      </c>
      <c r="L91" s="3" t="str">
        <f t="shared" si="3"/>
        <v>ANH_TIET 88_TUAN 30_ UNIT 7_ Lesson 7</v>
      </c>
    </row>
    <row r="92" spans="1:12" ht="33">
      <c r="A92" s="7">
        <v>89</v>
      </c>
      <c r="B92" s="7">
        <v>89</v>
      </c>
      <c r="C92" s="9">
        <v>30</v>
      </c>
      <c r="D92" s="9" t="s">
        <v>431</v>
      </c>
      <c r="E92" s="9" t="s">
        <v>520</v>
      </c>
      <c r="F92" s="9" t="s">
        <v>482</v>
      </c>
      <c r="G92" s="9" t="s">
        <v>520</v>
      </c>
      <c r="H92" s="8" t="s">
        <v>521</v>
      </c>
      <c r="I92" s="9" t="s">
        <v>40</v>
      </c>
      <c r="J92" s="190" t="s">
        <v>522</v>
      </c>
      <c r="K92" s="9" t="s">
        <v>523</v>
      </c>
      <c r="L92" s="3" t="str">
        <f t="shared" si="3"/>
        <v>ANH_TIET 89_TUAN 30_ UNIT 7_ Lesson 8</v>
      </c>
    </row>
    <row r="93" spans="1:12" ht="33">
      <c r="A93" s="7">
        <v>90</v>
      </c>
      <c r="B93" s="7">
        <v>90</v>
      </c>
      <c r="C93" s="9">
        <v>30</v>
      </c>
      <c r="D93" s="9" t="s">
        <v>431</v>
      </c>
      <c r="E93" s="9" t="s">
        <v>520</v>
      </c>
      <c r="F93" s="9" t="s">
        <v>483</v>
      </c>
      <c r="G93" s="9" t="s">
        <v>487</v>
      </c>
      <c r="H93" s="8" t="s">
        <v>521</v>
      </c>
      <c r="I93" s="9" t="s">
        <v>40</v>
      </c>
      <c r="J93" s="190" t="s">
        <v>522</v>
      </c>
      <c r="K93" s="9" t="s">
        <v>523</v>
      </c>
      <c r="L93" s="3" t="str">
        <f t="shared" si="3"/>
        <v>ANH_TIET 90_TUAN 30_ UNIT 7_ Lesson 9</v>
      </c>
    </row>
    <row r="94" spans="1:12" ht="33">
      <c r="A94" s="7">
        <v>91</v>
      </c>
      <c r="B94" s="7">
        <v>91</v>
      </c>
      <c r="C94" s="9">
        <v>31</v>
      </c>
      <c r="D94" s="9" t="s">
        <v>439</v>
      </c>
      <c r="E94" s="9" t="s">
        <v>524</v>
      </c>
      <c r="F94" s="9" t="s">
        <v>395</v>
      </c>
      <c r="G94" s="9" t="s">
        <v>524</v>
      </c>
      <c r="H94" s="8" t="s">
        <v>525</v>
      </c>
      <c r="I94" s="9" t="s">
        <v>377</v>
      </c>
      <c r="J94" s="185" t="s">
        <v>526</v>
      </c>
      <c r="K94" s="200" t="s">
        <v>527</v>
      </c>
      <c r="L94" s="3" t="str">
        <f t="shared" si="3"/>
        <v>ANH_TIET 91_TUAN 31_ UNIT 8_ Lesson 1</v>
      </c>
    </row>
    <row r="95" spans="1:12" ht="33">
      <c r="A95" s="7">
        <v>92</v>
      </c>
      <c r="B95" s="7">
        <v>92</v>
      </c>
      <c r="C95" s="9">
        <v>31</v>
      </c>
      <c r="D95" s="9" t="s">
        <v>439</v>
      </c>
      <c r="E95" s="9" t="s">
        <v>524</v>
      </c>
      <c r="F95" s="9" t="s">
        <v>398</v>
      </c>
      <c r="G95" s="9" t="s">
        <v>524</v>
      </c>
      <c r="H95" s="8" t="s">
        <v>528</v>
      </c>
      <c r="I95" s="9" t="s">
        <v>377</v>
      </c>
      <c r="J95" s="185" t="s">
        <v>529</v>
      </c>
      <c r="K95" s="200" t="s">
        <v>527</v>
      </c>
      <c r="L95" s="3" t="str">
        <f t="shared" si="3"/>
        <v>ANH_TIET 92_TUAN 31_ UNIT 8_ Lesson 2</v>
      </c>
    </row>
    <row r="96" spans="1:12" ht="33">
      <c r="A96" s="7">
        <v>93</v>
      </c>
      <c r="B96" s="7">
        <v>93</v>
      </c>
      <c r="C96" s="9">
        <v>31</v>
      </c>
      <c r="D96" s="9" t="s">
        <v>439</v>
      </c>
      <c r="E96" s="9" t="s">
        <v>524</v>
      </c>
      <c r="F96" s="9" t="s">
        <v>402</v>
      </c>
      <c r="G96" s="9" t="s">
        <v>524</v>
      </c>
      <c r="H96" s="8" t="s">
        <v>530</v>
      </c>
      <c r="I96" s="9" t="s">
        <v>377</v>
      </c>
      <c r="J96" s="185" t="s">
        <v>531</v>
      </c>
      <c r="K96" s="200" t="s">
        <v>527</v>
      </c>
      <c r="L96" s="3" t="str">
        <f t="shared" si="3"/>
        <v>ANH_TIET 93_TUAN 31_ UNIT 8_ Lesson 3</v>
      </c>
    </row>
    <row r="97" spans="1:12" ht="33">
      <c r="A97" s="7">
        <v>94</v>
      </c>
      <c r="B97" s="7">
        <v>94</v>
      </c>
      <c r="C97" s="9">
        <v>32</v>
      </c>
      <c r="D97" s="9" t="s">
        <v>439</v>
      </c>
      <c r="E97" s="9" t="s">
        <v>524</v>
      </c>
      <c r="F97" s="9" t="s">
        <v>474</v>
      </c>
      <c r="G97" s="9" t="s">
        <v>524</v>
      </c>
      <c r="H97" s="8" t="s">
        <v>532</v>
      </c>
      <c r="I97" s="9" t="s">
        <v>377</v>
      </c>
      <c r="J97" s="185" t="s">
        <v>533</v>
      </c>
      <c r="K97" s="200" t="s">
        <v>527</v>
      </c>
      <c r="L97" s="3" t="str">
        <f t="shared" si="3"/>
        <v>ANH_TIET 94_TUAN 32_ UNIT 8_ Lesson 4</v>
      </c>
    </row>
    <row r="98" spans="1:12" ht="33">
      <c r="A98" s="7">
        <v>95</v>
      </c>
      <c r="B98" s="7">
        <v>95</v>
      </c>
      <c r="C98" s="9">
        <v>32</v>
      </c>
      <c r="D98" s="9" t="s">
        <v>439</v>
      </c>
      <c r="E98" s="9" t="s">
        <v>524</v>
      </c>
      <c r="F98" s="9" t="s">
        <v>477</v>
      </c>
      <c r="G98" s="9" t="s">
        <v>524</v>
      </c>
      <c r="H98" s="2" t="s">
        <v>534</v>
      </c>
      <c r="I98" s="9" t="s">
        <v>377</v>
      </c>
      <c r="J98" s="185" t="s">
        <v>535</v>
      </c>
      <c r="K98" s="200" t="s">
        <v>527</v>
      </c>
      <c r="L98" s="3" t="str">
        <f t="shared" si="3"/>
        <v>ANH_TIET 95_TUAN 32_ UNIT 8_ Lesson 5</v>
      </c>
    </row>
    <row r="99" spans="1:12" ht="33">
      <c r="A99" s="7">
        <v>96</v>
      </c>
      <c r="B99" s="7">
        <v>96</v>
      </c>
      <c r="C99" s="9">
        <v>32</v>
      </c>
      <c r="D99" s="9" t="s">
        <v>439</v>
      </c>
      <c r="E99" s="9" t="s">
        <v>524</v>
      </c>
      <c r="F99" s="9" t="s">
        <v>478</v>
      </c>
      <c r="G99" s="9" t="s">
        <v>524</v>
      </c>
      <c r="H99" s="8" t="s">
        <v>536</v>
      </c>
      <c r="I99" s="9" t="s">
        <v>377</v>
      </c>
      <c r="J99" s="9" t="s">
        <v>537</v>
      </c>
      <c r="K99" s="200" t="s">
        <v>527</v>
      </c>
      <c r="L99" s="3" t="str">
        <f t="shared" si="3"/>
        <v>ANH_TIET 96_TUAN 32_ UNIT 8_ Lesson 6</v>
      </c>
    </row>
    <row r="100" spans="1:12" ht="33">
      <c r="A100" s="7">
        <v>97</v>
      </c>
      <c r="B100" s="7">
        <v>97</v>
      </c>
      <c r="C100" s="9">
        <v>33</v>
      </c>
      <c r="D100" s="9" t="s">
        <v>439</v>
      </c>
      <c r="E100" s="9" t="s">
        <v>524</v>
      </c>
      <c r="F100" s="9" t="s">
        <v>479</v>
      </c>
      <c r="G100" s="9" t="s">
        <v>524</v>
      </c>
      <c r="H100" s="8" t="s">
        <v>538</v>
      </c>
      <c r="I100" s="9" t="s">
        <v>40</v>
      </c>
      <c r="J100" s="185" t="s">
        <v>539</v>
      </c>
      <c r="K100" s="200" t="s">
        <v>527</v>
      </c>
      <c r="L100" s="3" t="str">
        <f t="shared" si="3"/>
        <v>ANH_TIET 97_TUAN 33_ UNIT 8_ Lesson 7</v>
      </c>
    </row>
    <row r="101" spans="1:12">
      <c r="A101" s="7">
        <v>98</v>
      </c>
      <c r="B101" s="7">
        <v>98</v>
      </c>
      <c r="C101" s="9">
        <v>33</v>
      </c>
      <c r="D101" s="9" t="s">
        <v>439</v>
      </c>
      <c r="E101" s="9" t="s">
        <v>524</v>
      </c>
      <c r="F101" s="9" t="s">
        <v>482</v>
      </c>
      <c r="G101" s="9" t="s">
        <v>507</v>
      </c>
      <c r="H101" s="8"/>
      <c r="I101" s="9"/>
      <c r="J101" s="185"/>
      <c r="K101" s="9"/>
      <c r="L101" s="3"/>
    </row>
    <row r="102" spans="1:12">
      <c r="A102" s="7">
        <v>99</v>
      </c>
      <c r="B102" s="7">
        <v>99</v>
      </c>
      <c r="C102" s="9">
        <v>33</v>
      </c>
      <c r="D102" s="9" t="s">
        <v>439</v>
      </c>
      <c r="E102" s="9" t="s">
        <v>524</v>
      </c>
      <c r="F102" s="9" t="s">
        <v>483</v>
      </c>
      <c r="G102" s="9" t="s">
        <v>487</v>
      </c>
      <c r="H102" s="8"/>
      <c r="I102" s="9"/>
      <c r="J102" s="185"/>
      <c r="K102" s="9"/>
      <c r="L102" s="3"/>
    </row>
    <row r="103" spans="1:12">
      <c r="A103" s="7">
        <v>100</v>
      </c>
      <c r="B103" s="7">
        <v>100</v>
      </c>
      <c r="C103" s="9">
        <v>34</v>
      </c>
      <c r="D103" s="14"/>
      <c r="E103" s="14" t="s">
        <v>508</v>
      </c>
      <c r="F103" s="9"/>
      <c r="G103" s="9"/>
      <c r="H103" s="8"/>
      <c r="I103" s="9"/>
      <c r="J103" s="185"/>
      <c r="K103" s="9"/>
      <c r="L103" s="3"/>
    </row>
    <row r="104" spans="1:12">
      <c r="A104" s="7">
        <v>101</v>
      </c>
      <c r="B104" s="7">
        <v>101</v>
      </c>
      <c r="C104" s="9">
        <v>34</v>
      </c>
      <c r="D104" s="199"/>
      <c r="E104" s="14" t="s">
        <v>508</v>
      </c>
      <c r="F104" s="9"/>
      <c r="G104" s="9"/>
      <c r="H104" s="8"/>
      <c r="I104" s="9"/>
      <c r="J104" s="185"/>
      <c r="K104" s="9"/>
      <c r="L104" s="3"/>
    </row>
    <row r="105" spans="1:12">
      <c r="A105" s="7">
        <v>102</v>
      </c>
      <c r="B105" s="7">
        <v>102</v>
      </c>
      <c r="C105" s="9">
        <v>34</v>
      </c>
      <c r="D105" s="199"/>
      <c r="E105" s="14" t="s">
        <v>508</v>
      </c>
      <c r="F105" s="9"/>
      <c r="G105" s="9"/>
      <c r="H105" s="8"/>
      <c r="I105" s="9"/>
      <c r="J105" s="185"/>
      <c r="K105" s="9"/>
      <c r="L105" s="3"/>
    </row>
    <row r="106" spans="1:12">
      <c r="A106" s="7">
        <v>103</v>
      </c>
      <c r="B106" s="7">
        <v>103</v>
      </c>
      <c r="C106" s="9">
        <v>35</v>
      </c>
      <c r="D106" s="199"/>
      <c r="E106" s="15" t="s">
        <v>540</v>
      </c>
      <c r="F106" s="9"/>
      <c r="G106" s="9"/>
      <c r="H106" s="8"/>
      <c r="I106" s="9"/>
      <c r="J106" s="9"/>
      <c r="K106" s="9"/>
      <c r="L106" s="3"/>
    </row>
    <row r="107" spans="1:12">
      <c r="A107" s="7">
        <v>104</v>
      </c>
      <c r="B107" s="7">
        <v>104</v>
      </c>
      <c r="C107" s="9">
        <v>35</v>
      </c>
      <c r="D107" s="199"/>
      <c r="E107" s="15" t="s">
        <v>541</v>
      </c>
      <c r="F107" s="9"/>
      <c r="G107" s="9"/>
      <c r="H107" s="8"/>
      <c r="I107" s="9"/>
      <c r="J107" s="9"/>
      <c r="K107" s="9"/>
      <c r="L107" s="3"/>
    </row>
    <row r="108" spans="1:12">
      <c r="A108" s="7">
        <v>105</v>
      </c>
      <c r="B108" s="7">
        <v>105</v>
      </c>
      <c r="C108" s="9">
        <v>35</v>
      </c>
      <c r="D108" s="17"/>
      <c r="E108" s="15" t="s">
        <v>542</v>
      </c>
      <c r="F108" s="9"/>
      <c r="G108" s="9"/>
      <c r="H108" s="8"/>
      <c r="I108" s="9"/>
      <c r="J108" s="9"/>
      <c r="K108" s="9"/>
      <c r="L108" s="3"/>
    </row>
  </sheetData>
  <mergeCells count="1">
    <mergeCell ref="A1:K1"/>
  </mergeCells>
  <hyperlinks>
    <hyperlink ref="J38:J45" r:id="rId1" display="quansontqtjhs@gmail.com" xr:uid="{36D43CD8-6FFC-4CA5-A75B-8606B1A247C9}"/>
    <hyperlink ref="J46:J54" r:id="rId2" display="volap1976@gmail.com" xr:uid="{3EE93E90-2B6F-4B57-B930-388A4BD49FFB}"/>
    <hyperlink ref="J80:J87" r:id="rId3" display="ngocchau2107@gmail,com" xr:uid="{E7D356D5-6616-4D36-8EA5-F0E6C4DEC509}"/>
    <hyperlink ref="J13" r:id="rId4" xr:uid="{4E9DB48E-EF6A-4761-9633-884B2BA95519}"/>
    <hyperlink ref="J16" r:id="rId5" xr:uid="{B452F566-87AD-4E3B-B1C0-148D1C47A2CF}"/>
    <hyperlink ref="J17:J18" r:id="rId6" display="mainho87@gmail.com" xr:uid="{5F5F3FAB-B933-48A7-8DCC-B05B5A9F861F}"/>
    <hyperlink ref="J14:J15" r:id="rId7" display="huynhthiduong@gmail.com" xr:uid="{1C671CBA-7D4F-4556-AAC8-C8406192A59B}"/>
    <hyperlink ref="J19" r:id="rId8" xr:uid="{9D3BB30E-15E9-45F7-9438-E90A4511EB88}"/>
    <hyperlink ref="J20:J21" r:id="rId9" display="vominhnguyet1994@gmail.com" xr:uid="{07C8EA8E-881D-42BD-8691-CDC2C9825CD0}"/>
    <hyperlink ref="J22" r:id="rId10" xr:uid="{5C2418EE-F08C-484F-A63E-44DDA350E905}"/>
    <hyperlink ref="J23" r:id="rId11" xr:uid="{7EC93EF5-32DF-4AB1-B300-18366BD2D844}"/>
    <hyperlink ref="J24" r:id="rId12" xr:uid="{812A7D2B-787E-4D8E-943C-1DB87BF68AA1}"/>
    <hyperlink ref="J25" r:id="rId13" xr:uid="{570EFE7A-6C69-49E4-9D6F-C85690AE8083}"/>
    <hyperlink ref="J26" r:id="rId14" xr:uid="{50856915-9C41-4806-BAAD-CD5D0E051E68}"/>
    <hyperlink ref="J27" r:id="rId15" xr:uid="{364D5437-C1E9-4B26-A4D4-1C6B0C04B96D}"/>
    <hyperlink ref="J28" r:id="rId16" xr:uid="{5BAFC79A-EF9B-48AF-8DF4-62979C8BDBE4}"/>
    <hyperlink ref="J29" r:id="rId17" xr:uid="{B35AEEEC-712B-48FF-8464-60BC4A73AFF4}"/>
    <hyperlink ref="J37" r:id="rId18" xr:uid="{9DEC4A4C-E712-4DDF-96E5-A9FF1AA1F4AF}"/>
    <hyperlink ref="J38" r:id="rId19" xr:uid="{8DC99A16-E823-4796-A451-443252793349}"/>
    <hyperlink ref="J40" r:id="rId20" display="mailto:kimnganle121@gmail.com" xr:uid="{94816AFB-14C4-4875-B8D5-F359B6246A3C}"/>
    <hyperlink ref="J41" r:id="rId21" display="mailto:buithikimbien1984@gmail.com" xr:uid="{F865D03B-F3BC-4D46-88AE-98E678F59255}"/>
    <hyperlink ref="J39" r:id="rId22" display="mailto:kimnganle121@gmail.com" xr:uid="{C853B1EE-F73B-4BC5-9060-0BFA5FC54358}"/>
    <hyperlink ref="J42" r:id="rId23" display="mailto:buithikimbien1984@gmail.com" xr:uid="{3B5C6B11-06B7-424A-B060-066C11F486B4}"/>
    <hyperlink ref="J43" r:id="rId24" display="mailto:scarletnguyen85@gmail.com" xr:uid="{E88DCF29-5F3D-44D8-817B-4ED908A772FC}"/>
    <hyperlink ref="J44" r:id="rId25" display="mailto:scarletnguyen85@gmail.com" xr:uid="{6A874876-05F9-4031-BD91-B6230EF486E1}"/>
    <hyperlink ref="J46" r:id="rId26" xr:uid="{507CB5DC-5A7D-4236-8772-A389E947A180}"/>
    <hyperlink ref="J47" r:id="rId27" xr:uid="{5D63D287-1567-4422-A30E-E211578A5094}"/>
    <hyperlink ref="J48" r:id="rId28" xr:uid="{11413B31-0D43-4FF9-B81B-61BAB61A39F9}"/>
    <hyperlink ref="J49" r:id="rId29" xr:uid="{8EE259F6-4D9D-48FA-93B2-AC30D0BCE0C5}"/>
    <hyperlink ref="J50" r:id="rId30" xr:uid="{8226BB26-69C3-4E51-9702-2B82D2BF7D6D}"/>
    <hyperlink ref="J51:J52" r:id="rId31" display="huynhchaule1968@gmail" xr:uid="{2D3CF922-F6D7-42E0-B677-F83A3020AE14}"/>
    <hyperlink ref="J70" r:id="rId32" xr:uid="{3BC2454F-62FE-487F-8373-69543BE24ABC}"/>
    <hyperlink ref="J71" r:id="rId33" xr:uid="{F346F6F8-D835-4336-8BE2-6E1750A5EB9D}"/>
    <hyperlink ref="J72" r:id="rId34" xr:uid="{F534A624-35ED-4F42-8E50-4AE535F329DD}"/>
    <hyperlink ref="J74" r:id="rId35" xr:uid="{DFA187C2-7D4E-4924-BF88-FB2087113A61}"/>
    <hyperlink ref="J76" r:id="rId36" xr:uid="{ADA00BA9-E220-46DC-92F4-7CA29D23A3F2}"/>
    <hyperlink ref="J73" r:id="rId37" xr:uid="{B6ECA065-C342-49B2-BDAF-88A53FD8C24E}"/>
    <hyperlink ref="J75" r:id="rId38" xr:uid="{00A4AC0D-FEC2-40C4-BFC9-07B872853FD1}"/>
    <hyperlink ref="J77" r:id="rId39" xr:uid="{1BBB0B24-AFB2-4DE0-8B1E-E96D449DC591}"/>
    <hyperlink ref="J85" r:id="rId40" xr:uid="{FFCE8682-8ACF-46F2-B8DC-1BE45BFDCE76}"/>
    <hyperlink ref="J86:J91" r:id="rId41" display="taithuy12812@gmail.com" xr:uid="{2544DC63-04DF-4B89-8081-0E83B125833D}"/>
    <hyperlink ref="J92" r:id="rId42" xr:uid="{4B7499D5-FA2F-4E78-AA4D-07365DA90DBA}"/>
    <hyperlink ref="J100" r:id="rId43" xr:uid="{350D677E-EACB-4135-A178-28350B4D9ACC}"/>
    <hyperlink ref="J61" r:id="rId44" xr:uid="{0103934D-7DAC-4650-9870-EBE284E2F324}"/>
    <hyperlink ref="J62" r:id="rId45" xr:uid="{AD74AD9F-117E-40C4-9DE8-1DD2D4E80F40}"/>
    <hyperlink ref="J63" r:id="rId46" xr:uid="{3D32F7E7-DAD7-4D9D-A87A-3423AB6BDB69}"/>
    <hyperlink ref="J64" r:id="rId47" xr:uid="{22172CF5-9DC4-4083-B592-6BA88C9F3AD4}"/>
    <hyperlink ref="J65" r:id="rId48" display="mailto:huynhthingochang8390@gmail.com" xr:uid="{F753B115-C9EC-4313-A325-6C3BFC8BB3C5}"/>
    <hyperlink ref="J66" r:id="rId49" display="mailto:huynhthingochang8390@gmail.com" xr:uid="{4659E25E-E1BD-43CF-BE7D-EBA764741C22}"/>
    <hyperlink ref="J67" r:id="rId50" display="mailto:huynhthingochang8390@gmail.com" xr:uid="{AC11897D-9C94-47C3-BD98-C6787D2E9255}"/>
    <hyperlink ref="J68" r:id="rId51" display="mailto:huynhthingochang8390@gmail.com" xr:uid="{B5C4D4E6-0601-4781-894B-EF5426B433E7}"/>
    <hyperlink ref="J69" r:id="rId52" display="mailto:huynhthingochang8390@gmail.com" xr:uid="{28B37003-5DA2-4AA6-B15D-C15854BB5BF5}"/>
    <hyperlink ref="J93" r:id="rId53" xr:uid="{58DF5B17-44CD-477F-A2DC-55DF87A11F17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83344-B6D6-4430-891B-381FE6756E08}">
  <dimension ref="A1:L38"/>
  <sheetViews>
    <sheetView topLeftCell="I1" workbookViewId="0">
      <selection activeCell="J2" sqref="J1:J1048576"/>
    </sheetView>
  </sheetViews>
  <sheetFormatPr defaultColWidth="9.28515625" defaultRowHeight="16.5"/>
  <cols>
    <col min="1" max="1" width="5.28515625" style="5" bestFit="1" customWidth="1"/>
    <col min="2" max="2" width="5.42578125" style="5" bestFit="1" customWidth="1"/>
    <col min="3" max="3" width="6.28515625" style="2" bestFit="1" customWidth="1"/>
    <col min="4" max="4" width="9.28515625" style="2" bestFit="1" customWidth="1"/>
    <col min="5" max="5" width="43.42578125" style="2" bestFit="1" customWidth="1"/>
    <col min="6" max="6" width="19.28515625" style="2" customWidth="1"/>
    <col min="7" max="7" width="18.140625" style="2" customWidth="1"/>
    <col min="8" max="8" width="23.42578125" style="2" bestFit="1" customWidth="1"/>
    <col min="9" max="9" width="9.42578125" style="2" bestFit="1" customWidth="1"/>
    <col min="10" max="10" width="15.7109375" style="2" bestFit="1" customWidth="1"/>
    <col min="11" max="11" width="17.5703125" style="2" bestFit="1" customWidth="1"/>
    <col min="12" max="12" width="52.5703125" style="2" bestFit="1" customWidth="1"/>
    <col min="13" max="16384" width="9.28515625" style="2"/>
  </cols>
  <sheetData>
    <row r="1" spans="1:12" s="4" customFormat="1">
      <c r="A1" s="224" t="s">
        <v>543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</row>
    <row r="3" spans="1:12" s="1" customFormat="1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11</v>
      </c>
      <c r="K3" s="6" t="s">
        <v>12</v>
      </c>
      <c r="L3" s="6" t="s">
        <v>13</v>
      </c>
    </row>
    <row r="4" spans="1:12" ht="33">
      <c r="A4" s="7">
        <v>1</v>
      </c>
      <c r="B4" s="7">
        <v>1</v>
      </c>
      <c r="C4" s="9">
        <v>1</v>
      </c>
      <c r="D4" s="9">
        <v>1</v>
      </c>
      <c r="E4" s="8" t="s">
        <v>544</v>
      </c>
      <c r="F4" s="8"/>
      <c r="G4" s="8"/>
      <c r="H4" s="61" t="s">
        <v>545</v>
      </c>
      <c r="I4" s="61" t="s">
        <v>546</v>
      </c>
      <c r="J4" s="61" t="s">
        <v>547</v>
      </c>
      <c r="K4" s="61" t="s">
        <v>22</v>
      </c>
      <c r="L4" s="3" t="str">
        <f>"GDCD_TIET "&amp;B4&amp;"_TUAN "&amp;C4&amp;"_BAI "&amp;D4&amp;"_CHUDE "&amp;F4</f>
        <v xml:space="preserve">GDCD_TIET 1_TUAN 1_BAI 1_CHUDE </v>
      </c>
    </row>
    <row r="5" spans="1:12" ht="33">
      <c r="A5" s="7">
        <v>2</v>
      </c>
      <c r="B5" s="7">
        <v>2</v>
      </c>
      <c r="C5" s="9">
        <v>2</v>
      </c>
      <c r="D5" s="9">
        <v>1</v>
      </c>
      <c r="E5" s="8" t="s">
        <v>544</v>
      </c>
      <c r="F5" s="8"/>
      <c r="G5" s="8"/>
      <c r="H5" s="61" t="s">
        <v>545</v>
      </c>
      <c r="I5" s="61" t="s">
        <v>546</v>
      </c>
      <c r="J5" s="61" t="s">
        <v>547</v>
      </c>
      <c r="K5" s="61" t="s">
        <v>22</v>
      </c>
      <c r="L5" s="3" t="str">
        <f t="shared" ref="L5:L38" si="0">"GDCD_TIET "&amp;B5&amp;"_TUAN "&amp;C5&amp;"_BAI "&amp;D5&amp;"_CHUDE "&amp;F5</f>
        <v xml:space="preserve">GDCD_TIET 2_TUAN 2_BAI 1_CHUDE </v>
      </c>
    </row>
    <row r="6" spans="1:12" ht="33">
      <c r="A6" s="7">
        <v>3</v>
      </c>
      <c r="B6" s="7">
        <v>3</v>
      </c>
      <c r="C6" s="9">
        <v>3</v>
      </c>
      <c r="D6" s="9">
        <v>1</v>
      </c>
      <c r="E6" s="8" t="s">
        <v>544</v>
      </c>
      <c r="F6" s="8"/>
      <c r="G6" s="8"/>
      <c r="H6" s="61" t="s">
        <v>545</v>
      </c>
      <c r="I6" s="61" t="s">
        <v>546</v>
      </c>
      <c r="J6" s="61" t="s">
        <v>547</v>
      </c>
      <c r="K6" s="61" t="s">
        <v>22</v>
      </c>
      <c r="L6" s="3" t="str">
        <f t="shared" si="0"/>
        <v xml:space="preserve">GDCD_TIET 3_TUAN 3_BAI 1_CHUDE </v>
      </c>
    </row>
    <row r="7" spans="1:12" ht="49.5">
      <c r="A7" s="7">
        <v>4</v>
      </c>
      <c r="B7" s="7">
        <v>4</v>
      </c>
      <c r="C7" s="9">
        <v>4</v>
      </c>
      <c r="D7" s="9">
        <v>2</v>
      </c>
      <c r="E7" s="8" t="s">
        <v>548</v>
      </c>
      <c r="F7" s="8"/>
      <c r="G7" s="8"/>
      <c r="H7" s="61" t="s">
        <v>549</v>
      </c>
      <c r="I7" s="61" t="s">
        <v>546</v>
      </c>
      <c r="J7" s="61" t="s">
        <v>550</v>
      </c>
      <c r="K7" s="61" t="s">
        <v>30</v>
      </c>
      <c r="L7" s="3" t="str">
        <f t="shared" si="0"/>
        <v xml:space="preserve">GDCD_TIET 4_TUAN 4_BAI 2_CHUDE </v>
      </c>
    </row>
    <row r="8" spans="1:12" ht="49.5">
      <c r="A8" s="7">
        <v>5</v>
      </c>
      <c r="B8" s="7">
        <v>5</v>
      </c>
      <c r="C8" s="9">
        <v>5</v>
      </c>
      <c r="D8" s="9">
        <v>2</v>
      </c>
      <c r="E8" s="8" t="s">
        <v>548</v>
      </c>
      <c r="F8" s="8"/>
      <c r="G8" s="8"/>
      <c r="H8" s="61" t="s">
        <v>549</v>
      </c>
      <c r="I8" s="61" t="s">
        <v>546</v>
      </c>
      <c r="J8" s="61" t="s">
        <v>550</v>
      </c>
      <c r="K8" s="61" t="s">
        <v>30</v>
      </c>
      <c r="L8" s="3" t="str">
        <f t="shared" si="0"/>
        <v xml:space="preserve">GDCD_TIET 5_TUAN 5_BAI 2_CHUDE </v>
      </c>
    </row>
    <row r="9" spans="1:12" ht="49.5">
      <c r="A9" s="7">
        <v>6</v>
      </c>
      <c r="B9" s="7">
        <v>6</v>
      </c>
      <c r="C9" s="9">
        <v>6</v>
      </c>
      <c r="D9" s="9">
        <v>2</v>
      </c>
      <c r="E9" s="8" t="s">
        <v>548</v>
      </c>
      <c r="F9" s="8"/>
      <c r="G9" s="8"/>
      <c r="H9" s="61" t="s">
        <v>551</v>
      </c>
      <c r="I9" s="61" t="s">
        <v>546</v>
      </c>
      <c r="J9" s="61" t="s">
        <v>552</v>
      </c>
      <c r="K9" s="61" t="s">
        <v>30</v>
      </c>
      <c r="L9" s="3" t="str">
        <f t="shared" si="0"/>
        <v xml:space="preserve">GDCD_TIET 6_TUAN 6_BAI 2_CHUDE </v>
      </c>
    </row>
    <row r="10" spans="1:12" ht="33">
      <c r="A10" s="7">
        <v>7</v>
      </c>
      <c r="B10" s="7">
        <v>7</v>
      </c>
      <c r="C10" s="9">
        <v>7</v>
      </c>
      <c r="D10" s="9">
        <v>3</v>
      </c>
      <c r="E10" s="8" t="s">
        <v>553</v>
      </c>
      <c r="F10" s="8"/>
      <c r="G10" s="8"/>
      <c r="H10" s="201" t="s">
        <v>554</v>
      </c>
      <c r="I10" s="202" t="s">
        <v>546</v>
      </c>
      <c r="J10" s="202" t="s">
        <v>555</v>
      </c>
      <c r="K10" s="202" t="s">
        <v>17</v>
      </c>
      <c r="L10" s="3" t="str">
        <f t="shared" si="0"/>
        <v xml:space="preserve">GDCD_TIET 7_TUAN 7_BAI 3_CHUDE </v>
      </c>
    </row>
    <row r="11" spans="1:12" ht="33">
      <c r="A11" s="7">
        <v>8</v>
      </c>
      <c r="B11" s="7">
        <v>8</v>
      </c>
      <c r="C11" s="9">
        <v>8</v>
      </c>
      <c r="D11" s="9">
        <v>3</v>
      </c>
      <c r="E11" s="8" t="s">
        <v>553</v>
      </c>
      <c r="F11" s="8"/>
      <c r="G11" s="8"/>
      <c r="H11" s="203" t="s">
        <v>554</v>
      </c>
      <c r="I11" s="204" t="s">
        <v>546</v>
      </c>
      <c r="J11" s="204" t="s">
        <v>555</v>
      </c>
      <c r="K11" s="204" t="s">
        <v>17</v>
      </c>
      <c r="L11" s="3" t="str">
        <f t="shared" si="0"/>
        <v xml:space="preserve">GDCD_TIET 8_TUAN 8_BAI 3_CHUDE </v>
      </c>
    </row>
    <row r="12" spans="1:12" ht="33">
      <c r="A12" s="7">
        <v>9</v>
      </c>
      <c r="B12" s="7">
        <v>9</v>
      </c>
      <c r="C12" s="9">
        <v>9</v>
      </c>
      <c r="D12" s="9" t="s">
        <v>556</v>
      </c>
      <c r="E12" s="8" t="s">
        <v>557</v>
      </c>
      <c r="F12" s="8"/>
      <c r="G12" s="8"/>
      <c r="H12" s="8" t="s">
        <v>558</v>
      </c>
      <c r="I12" s="204" t="s">
        <v>546</v>
      </c>
      <c r="J12" s="114" t="s">
        <v>559</v>
      </c>
      <c r="K12" s="8" t="s">
        <v>25</v>
      </c>
      <c r="L12" s="3" t="str">
        <f t="shared" si="0"/>
        <v xml:space="preserve">GDCD_TIET 9_TUAN 9_BAI KTGK_CHUDE </v>
      </c>
    </row>
    <row r="13" spans="1:12" ht="49.5">
      <c r="A13" s="7">
        <v>10</v>
      </c>
      <c r="B13" s="7">
        <v>10</v>
      </c>
      <c r="C13" s="9">
        <v>10</v>
      </c>
      <c r="D13" s="9">
        <v>4</v>
      </c>
      <c r="E13" s="8" t="s">
        <v>560</v>
      </c>
      <c r="F13" s="8"/>
      <c r="G13" s="8"/>
      <c r="H13" s="61" t="s">
        <v>561</v>
      </c>
      <c r="I13" s="61" t="s">
        <v>546</v>
      </c>
      <c r="J13" s="61" t="s">
        <v>562</v>
      </c>
      <c r="K13" s="61" t="s">
        <v>33</v>
      </c>
      <c r="L13" s="3" t="str">
        <f t="shared" si="0"/>
        <v xml:space="preserve">GDCD_TIET 10_TUAN 10_BAI 4_CHUDE </v>
      </c>
    </row>
    <row r="14" spans="1:12" ht="49.5">
      <c r="A14" s="7">
        <v>11</v>
      </c>
      <c r="B14" s="7">
        <v>11</v>
      </c>
      <c r="C14" s="9">
        <v>11</v>
      </c>
      <c r="D14" s="9">
        <v>4</v>
      </c>
      <c r="E14" s="8" t="s">
        <v>560</v>
      </c>
      <c r="F14" s="8"/>
      <c r="G14" s="8"/>
      <c r="H14" s="61" t="s">
        <v>563</v>
      </c>
      <c r="I14" s="61" t="s">
        <v>546</v>
      </c>
      <c r="J14" s="61" t="s">
        <v>564</v>
      </c>
      <c r="K14" s="61" t="s">
        <v>33</v>
      </c>
      <c r="L14" s="3" t="str">
        <f t="shared" si="0"/>
        <v xml:space="preserve">GDCD_TIET 11_TUAN 11_BAI 4_CHUDE </v>
      </c>
    </row>
    <row r="15" spans="1:12" ht="33">
      <c r="A15" s="7">
        <v>12</v>
      </c>
      <c r="B15" s="7">
        <v>12</v>
      </c>
      <c r="C15" s="9">
        <v>12</v>
      </c>
      <c r="D15" s="9">
        <v>5</v>
      </c>
      <c r="E15" s="8" t="s">
        <v>565</v>
      </c>
      <c r="F15" s="8"/>
      <c r="G15" s="8"/>
      <c r="H15" s="201" t="s">
        <v>566</v>
      </c>
      <c r="I15" s="202" t="s">
        <v>546</v>
      </c>
      <c r="J15" s="202" t="s">
        <v>567</v>
      </c>
      <c r="K15" s="202" t="s">
        <v>18</v>
      </c>
      <c r="L15" s="3" t="str">
        <f t="shared" si="0"/>
        <v xml:space="preserve">GDCD_TIET 12_TUAN 12_BAI 5_CHUDE </v>
      </c>
    </row>
    <row r="16" spans="1:12" ht="33">
      <c r="A16" s="7">
        <v>13</v>
      </c>
      <c r="B16" s="7">
        <v>13</v>
      </c>
      <c r="C16" s="9">
        <v>13</v>
      </c>
      <c r="D16" s="9">
        <v>5</v>
      </c>
      <c r="E16" s="8" t="s">
        <v>565</v>
      </c>
      <c r="F16" s="8"/>
      <c r="G16" s="8"/>
      <c r="H16" s="203" t="s">
        <v>566</v>
      </c>
      <c r="I16" s="204" t="s">
        <v>546</v>
      </c>
      <c r="J16" s="204" t="s">
        <v>567</v>
      </c>
      <c r="K16" s="204" t="s">
        <v>18</v>
      </c>
      <c r="L16" s="3" t="str">
        <f t="shared" si="0"/>
        <v xml:space="preserve">GDCD_TIET 13_TUAN 13_BAI 5_CHUDE </v>
      </c>
    </row>
    <row r="17" spans="1:12" ht="33">
      <c r="A17" s="7">
        <v>14</v>
      </c>
      <c r="B17" s="7">
        <v>14</v>
      </c>
      <c r="C17" s="9">
        <v>14</v>
      </c>
      <c r="D17" s="9">
        <v>6</v>
      </c>
      <c r="E17" s="8" t="s">
        <v>568</v>
      </c>
      <c r="F17" s="8"/>
      <c r="G17" s="8"/>
      <c r="H17" s="61" t="s">
        <v>569</v>
      </c>
      <c r="I17" s="61" t="s">
        <v>546</v>
      </c>
      <c r="J17" s="61" t="s">
        <v>570</v>
      </c>
      <c r="K17" s="61" t="s">
        <v>32</v>
      </c>
      <c r="L17" s="3" t="str">
        <f t="shared" si="0"/>
        <v xml:space="preserve">GDCD_TIET 14_TUAN 14_BAI 6_CHUDE </v>
      </c>
    </row>
    <row r="18" spans="1:12" ht="33">
      <c r="A18" s="7">
        <v>15</v>
      </c>
      <c r="B18" s="7">
        <v>15</v>
      </c>
      <c r="C18" s="9">
        <v>15</v>
      </c>
      <c r="D18" s="9">
        <v>6</v>
      </c>
      <c r="E18" s="8" t="s">
        <v>568</v>
      </c>
      <c r="F18" s="8"/>
      <c r="G18" s="8"/>
      <c r="H18" s="61" t="s">
        <v>569</v>
      </c>
      <c r="I18" s="61" t="s">
        <v>546</v>
      </c>
      <c r="J18" s="61" t="s">
        <v>570</v>
      </c>
      <c r="K18" s="61" t="s">
        <v>32</v>
      </c>
      <c r="L18" s="3" t="str">
        <f t="shared" si="0"/>
        <v xml:space="preserve">GDCD_TIET 15_TUAN 15_BAI 6_CHUDE </v>
      </c>
    </row>
    <row r="19" spans="1:12" ht="33">
      <c r="A19" s="7">
        <v>16</v>
      </c>
      <c r="B19" s="7">
        <v>16</v>
      </c>
      <c r="C19" s="9">
        <v>16</v>
      </c>
      <c r="D19" s="9">
        <v>6</v>
      </c>
      <c r="E19" s="8" t="s">
        <v>568</v>
      </c>
      <c r="F19" s="8"/>
      <c r="G19" s="8"/>
      <c r="H19" s="61" t="s">
        <v>569</v>
      </c>
      <c r="I19" s="61" t="s">
        <v>546</v>
      </c>
      <c r="J19" s="61" t="s">
        <v>570</v>
      </c>
      <c r="K19" s="61" t="s">
        <v>32</v>
      </c>
      <c r="L19" s="3" t="str">
        <f t="shared" si="0"/>
        <v xml:space="preserve">GDCD_TIET 16_TUAN 16_BAI 6_CHUDE </v>
      </c>
    </row>
    <row r="20" spans="1:12" ht="33">
      <c r="A20" s="7">
        <v>17</v>
      </c>
      <c r="B20" s="7">
        <v>17</v>
      </c>
      <c r="C20" s="9">
        <v>17</v>
      </c>
      <c r="D20" s="9">
        <v>6</v>
      </c>
      <c r="E20" s="8" t="s">
        <v>568</v>
      </c>
      <c r="F20" s="8"/>
      <c r="G20" s="8"/>
      <c r="H20" s="61" t="s">
        <v>569</v>
      </c>
      <c r="I20" s="61" t="s">
        <v>546</v>
      </c>
      <c r="J20" s="61" t="s">
        <v>570</v>
      </c>
      <c r="K20" s="61" t="s">
        <v>32</v>
      </c>
      <c r="L20" s="3" t="str">
        <f t="shared" si="0"/>
        <v xml:space="preserve">GDCD_TIET 17_TUAN 17_BAI 6_CHUDE </v>
      </c>
    </row>
    <row r="21" spans="1:12" ht="33">
      <c r="A21" s="7">
        <v>18</v>
      </c>
      <c r="B21" s="7">
        <v>18</v>
      </c>
      <c r="C21" s="9">
        <v>18</v>
      </c>
      <c r="D21" s="9" t="s">
        <v>571</v>
      </c>
      <c r="E21" s="8" t="s">
        <v>572</v>
      </c>
      <c r="F21" s="8"/>
      <c r="G21" s="8"/>
      <c r="H21" s="201" t="s">
        <v>573</v>
      </c>
      <c r="I21" s="61" t="s">
        <v>546</v>
      </c>
      <c r="J21" s="205" t="s">
        <v>574</v>
      </c>
      <c r="K21" s="202" t="s">
        <v>20</v>
      </c>
      <c r="L21" s="3" t="str">
        <f t="shared" si="0"/>
        <v xml:space="preserve">GDCD_TIET 18_TUAN 18_BAI KTCK1_CHUDE </v>
      </c>
    </row>
    <row r="22" spans="1:12" ht="33">
      <c r="A22" s="7">
        <v>19</v>
      </c>
      <c r="B22" s="7">
        <v>19</v>
      </c>
      <c r="C22" s="9">
        <v>19</v>
      </c>
      <c r="D22" s="9">
        <v>7</v>
      </c>
      <c r="E22" s="8" t="s">
        <v>575</v>
      </c>
      <c r="F22" s="8"/>
      <c r="G22" s="8"/>
      <c r="H22" s="206" t="s">
        <v>573</v>
      </c>
      <c r="I22" s="61" t="s">
        <v>546</v>
      </c>
      <c r="J22" s="207" t="s">
        <v>574</v>
      </c>
      <c r="K22" s="208" t="s">
        <v>20</v>
      </c>
      <c r="L22" s="3" t="str">
        <f t="shared" si="0"/>
        <v xml:space="preserve">GDCD_TIET 19_TUAN 19_BAI 7_CHUDE </v>
      </c>
    </row>
    <row r="23" spans="1:12" ht="33">
      <c r="A23" s="7">
        <v>20</v>
      </c>
      <c r="B23" s="7">
        <v>20</v>
      </c>
      <c r="C23" s="9">
        <v>20</v>
      </c>
      <c r="D23" s="9">
        <v>7</v>
      </c>
      <c r="E23" s="8" t="s">
        <v>575</v>
      </c>
      <c r="F23" s="8"/>
      <c r="G23" s="8"/>
      <c r="H23" s="209" t="s">
        <v>573</v>
      </c>
      <c r="I23" s="61" t="s">
        <v>546</v>
      </c>
      <c r="J23" s="207" t="s">
        <v>574</v>
      </c>
      <c r="K23" s="208" t="s">
        <v>20</v>
      </c>
      <c r="L23" s="3" t="str">
        <f t="shared" si="0"/>
        <v xml:space="preserve">GDCD_TIET 20_TUAN 20_BAI 7_CHUDE </v>
      </c>
    </row>
    <row r="24" spans="1:12" ht="33">
      <c r="A24" s="7">
        <v>21</v>
      </c>
      <c r="B24" s="7">
        <v>21</v>
      </c>
      <c r="C24" s="9">
        <v>21</v>
      </c>
      <c r="D24" s="9">
        <v>7</v>
      </c>
      <c r="E24" s="8" t="s">
        <v>575</v>
      </c>
      <c r="F24" s="8"/>
      <c r="G24" s="8"/>
      <c r="H24" s="209" t="s">
        <v>573</v>
      </c>
      <c r="I24" s="61" t="s">
        <v>546</v>
      </c>
      <c r="J24" s="207" t="s">
        <v>574</v>
      </c>
      <c r="K24" s="208" t="s">
        <v>20</v>
      </c>
      <c r="L24" s="3" t="str">
        <f t="shared" si="0"/>
        <v xml:space="preserve">GDCD_TIET 21_TUAN 21_BAI 7_CHUDE </v>
      </c>
    </row>
    <row r="25" spans="1:12" ht="33">
      <c r="A25" s="7">
        <v>22</v>
      </c>
      <c r="B25" s="7">
        <v>22</v>
      </c>
      <c r="C25" s="9">
        <v>22</v>
      </c>
      <c r="D25" s="9">
        <v>8</v>
      </c>
      <c r="E25" s="8" t="s">
        <v>576</v>
      </c>
      <c r="F25" s="8"/>
      <c r="G25" s="8"/>
      <c r="H25" s="61" t="s">
        <v>577</v>
      </c>
      <c r="I25" s="61" t="s">
        <v>546</v>
      </c>
      <c r="J25" s="210" t="s">
        <v>578</v>
      </c>
      <c r="K25" s="61" t="s">
        <v>31</v>
      </c>
      <c r="L25" s="3" t="str">
        <f t="shared" si="0"/>
        <v xml:space="preserve">GDCD_TIET 22_TUAN 22_BAI 8_CHUDE </v>
      </c>
    </row>
    <row r="26" spans="1:12" ht="33">
      <c r="A26" s="7">
        <v>23</v>
      </c>
      <c r="B26" s="7">
        <v>23</v>
      </c>
      <c r="C26" s="9">
        <v>23</v>
      </c>
      <c r="D26" s="9">
        <v>8</v>
      </c>
      <c r="E26" s="8" t="s">
        <v>576</v>
      </c>
      <c r="F26" s="8"/>
      <c r="G26" s="8"/>
      <c r="H26" s="61" t="s">
        <v>577</v>
      </c>
      <c r="I26" s="61" t="s">
        <v>546</v>
      </c>
      <c r="J26" s="61" t="s">
        <v>578</v>
      </c>
      <c r="K26" s="61" t="s">
        <v>31</v>
      </c>
      <c r="L26" s="3" t="str">
        <f t="shared" si="0"/>
        <v xml:space="preserve">GDCD_TIET 23_TUAN 23_BAI 8_CHUDE </v>
      </c>
    </row>
    <row r="27" spans="1:12" ht="33">
      <c r="A27" s="7">
        <v>24</v>
      </c>
      <c r="B27" s="7">
        <v>24</v>
      </c>
      <c r="C27" s="9">
        <v>24</v>
      </c>
      <c r="D27" s="9">
        <v>8</v>
      </c>
      <c r="E27" s="8" t="s">
        <v>576</v>
      </c>
      <c r="F27" s="8"/>
      <c r="G27" s="8"/>
      <c r="H27" s="61" t="s">
        <v>577</v>
      </c>
      <c r="I27" s="61" t="s">
        <v>546</v>
      </c>
      <c r="J27" s="61" t="s">
        <v>578</v>
      </c>
      <c r="K27" s="61" t="s">
        <v>31</v>
      </c>
      <c r="L27" s="3" t="str">
        <f>"GDCD_TIET "&amp;B27&amp;"_TUAN "&amp;C27&amp;"_BAI "&amp;D27&amp;"_CHUDE "&amp;F27</f>
        <v xml:space="preserve">GDCD_TIET 24_TUAN 24_BAI 8_CHUDE </v>
      </c>
    </row>
    <row r="28" spans="1:12" ht="49.5">
      <c r="A28" s="7">
        <v>25</v>
      </c>
      <c r="B28" s="7">
        <v>25</v>
      </c>
      <c r="C28" s="9">
        <v>25</v>
      </c>
      <c r="D28" s="9">
        <v>9</v>
      </c>
      <c r="E28" s="8" t="s">
        <v>579</v>
      </c>
      <c r="F28" s="8"/>
      <c r="G28" s="8"/>
      <c r="H28" s="61" t="s">
        <v>580</v>
      </c>
      <c r="I28" s="61" t="s">
        <v>546</v>
      </c>
      <c r="J28" s="61" t="s">
        <v>581</v>
      </c>
      <c r="K28" s="61" t="s">
        <v>21</v>
      </c>
      <c r="L28" s="3" t="str">
        <f t="shared" si="0"/>
        <v xml:space="preserve">GDCD_TIET 25_TUAN 25_BAI 9_CHUDE </v>
      </c>
    </row>
    <row r="29" spans="1:12" ht="49.5">
      <c r="A29" s="7">
        <v>26</v>
      </c>
      <c r="B29" s="7">
        <v>26</v>
      </c>
      <c r="C29" s="9">
        <v>26</v>
      </c>
      <c r="D29" s="9">
        <v>9</v>
      </c>
      <c r="E29" s="8" t="s">
        <v>579</v>
      </c>
      <c r="F29" s="8"/>
      <c r="G29" s="8"/>
      <c r="H29" s="61" t="s">
        <v>580</v>
      </c>
      <c r="I29" s="61" t="s">
        <v>546</v>
      </c>
      <c r="J29" s="61" t="s">
        <v>581</v>
      </c>
      <c r="K29" s="61" t="s">
        <v>21</v>
      </c>
      <c r="L29" s="3" t="str">
        <f t="shared" si="0"/>
        <v xml:space="preserve">GDCD_TIET 26_TUAN 26_BAI 9_CHUDE </v>
      </c>
    </row>
    <row r="30" spans="1:12" ht="33">
      <c r="A30" s="7">
        <v>27</v>
      </c>
      <c r="B30" s="7">
        <v>27</v>
      </c>
      <c r="C30" s="9">
        <v>27</v>
      </c>
      <c r="D30" s="9" t="s">
        <v>556</v>
      </c>
      <c r="E30" s="8" t="s">
        <v>582</v>
      </c>
      <c r="F30" s="8"/>
      <c r="G30" s="8"/>
      <c r="H30" s="8" t="s">
        <v>558</v>
      </c>
      <c r="I30" s="204" t="s">
        <v>546</v>
      </c>
      <c r="J30" s="114" t="s">
        <v>559</v>
      </c>
      <c r="K30" s="8" t="s">
        <v>25</v>
      </c>
      <c r="L30" s="3" t="str">
        <f t="shared" si="0"/>
        <v xml:space="preserve">GDCD_TIET 27_TUAN 27_BAI KTGK_CHUDE </v>
      </c>
    </row>
    <row r="31" spans="1:12" ht="49.5">
      <c r="A31" s="7">
        <v>28</v>
      </c>
      <c r="B31" s="7">
        <v>28</v>
      </c>
      <c r="C31" s="9">
        <v>28</v>
      </c>
      <c r="D31" s="9">
        <v>10</v>
      </c>
      <c r="E31" s="89" t="s">
        <v>583</v>
      </c>
      <c r="F31" s="8"/>
      <c r="G31" s="8"/>
      <c r="H31" s="61" t="s">
        <v>584</v>
      </c>
      <c r="I31" s="61" t="s">
        <v>546</v>
      </c>
      <c r="J31" s="61" t="s">
        <v>585</v>
      </c>
      <c r="K31" s="61" t="s">
        <v>27</v>
      </c>
      <c r="L31" s="3" t="str">
        <f t="shared" si="0"/>
        <v xml:space="preserve">GDCD_TIET 28_TUAN 28_BAI 10_CHUDE </v>
      </c>
    </row>
    <row r="32" spans="1:12" ht="49.5">
      <c r="A32" s="7">
        <v>29</v>
      </c>
      <c r="B32" s="7">
        <v>29</v>
      </c>
      <c r="C32" s="9">
        <v>29</v>
      </c>
      <c r="D32" s="9">
        <v>10</v>
      </c>
      <c r="E32" s="89" t="s">
        <v>583</v>
      </c>
      <c r="F32" s="8"/>
      <c r="G32" s="8"/>
      <c r="H32" s="61" t="s">
        <v>584</v>
      </c>
      <c r="I32" s="61" t="s">
        <v>546</v>
      </c>
      <c r="J32" s="61" t="s">
        <v>585</v>
      </c>
      <c r="K32" s="61" t="s">
        <v>27</v>
      </c>
      <c r="L32" s="3" t="str">
        <f t="shared" si="0"/>
        <v xml:space="preserve">GDCD_TIET 29_TUAN 29_BAI 10_CHUDE </v>
      </c>
    </row>
    <row r="33" spans="1:12" ht="33">
      <c r="A33" s="7">
        <v>30</v>
      </c>
      <c r="B33" s="7">
        <v>30</v>
      </c>
      <c r="C33" s="9">
        <v>30</v>
      </c>
      <c r="D33" s="9">
        <v>11</v>
      </c>
      <c r="E33" s="89" t="s">
        <v>586</v>
      </c>
      <c r="F33" s="8"/>
      <c r="G33" s="8"/>
      <c r="H33" s="61" t="s">
        <v>587</v>
      </c>
      <c r="I33" s="61" t="s">
        <v>546</v>
      </c>
      <c r="J33" s="61" t="s">
        <v>588</v>
      </c>
      <c r="K33" s="61" t="s">
        <v>23</v>
      </c>
      <c r="L33" s="3" t="str">
        <f t="shared" si="0"/>
        <v xml:space="preserve">GDCD_TIET 30_TUAN 30_BAI 11_CHUDE </v>
      </c>
    </row>
    <row r="34" spans="1:12" ht="33">
      <c r="A34" s="7">
        <v>31</v>
      </c>
      <c r="B34" s="7">
        <v>31</v>
      </c>
      <c r="C34" s="9">
        <v>31</v>
      </c>
      <c r="D34" s="9">
        <v>11</v>
      </c>
      <c r="E34" s="89" t="s">
        <v>586</v>
      </c>
      <c r="F34" s="8"/>
      <c r="G34" s="8"/>
      <c r="H34" s="61" t="s">
        <v>587</v>
      </c>
      <c r="I34" s="61" t="s">
        <v>546</v>
      </c>
      <c r="J34" s="61" t="s">
        <v>588</v>
      </c>
      <c r="K34" s="61" t="s">
        <v>23</v>
      </c>
      <c r="L34" s="3" t="str">
        <f t="shared" si="0"/>
        <v xml:space="preserve">GDCD_TIET 31_TUAN 31_BAI 11_CHUDE </v>
      </c>
    </row>
    <row r="35" spans="1:12" ht="49.5">
      <c r="A35" s="7">
        <v>32</v>
      </c>
      <c r="B35" s="7">
        <v>32</v>
      </c>
      <c r="C35" s="9">
        <v>32</v>
      </c>
      <c r="D35" s="9">
        <v>12</v>
      </c>
      <c r="E35" s="89" t="s">
        <v>589</v>
      </c>
      <c r="F35" s="8"/>
      <c r="G35" s="8"/>
      <c r="H35" s="61" t="s">
        <v>590</v>
      </c>
      <c r="I35" s="61" t="s">
        <v>546</v>
      </c>
      <c r="J35" s="61" t="s">
        <v>591</v>
      </c>
      <c r="K35" s="61" t="s">
        <v>28</v>
      </c>
      <c r="L35" s="3" t="str">
        <f t="shared" si="0"/>
        <v xml:space="preserve">GDCD_TIET 32_TUAN 32_BAI 12_CHUDE </v>
      </c>
    </row>
    <row r="36" spans="1:12" ht="49.5">
      <c r="A36" s="7">
        <v>33</v>
      </c>
      <c r="B36" s="7">
        <v>33</v>
      </c>
      <c r="C36" s="9">
        <v>33</v>
      </c>
      <c r="D36" s="9">
        <v>12</v>
      </c>
      <c r="E36" s="89" t="s">
        <v>589</v>
      </c>
      <c r="F36" s="8"/>
      <c r="G36" s="8"/>
      <c r="H36" s="61" t="s">
        <v>590</v>
      </c>
      <c r="I36" s="61" t="s">
        <v>546</v>
      </c>
      <c r="J36" s="61" t="s">
        <v>591</v>
      </c>
      <c r="K36" s="61" t="s">
        <v>28</v>
      </c>
      <c r="L36" s="3" t="str">
        <f t="shared" si="0"/>
        <v xml:space="preserve">GDCD_TIET 33_TUAN 33_BAI 12_CHUDE </v>
      </c>
    </row>
    <row r="37" spans="1:12" ht="49.5">
      <c r="A37" s="7">
        <v>34</v>
      </c>
      <c r="B37" s="7">
        <v>34</v>
      </c>
      <c r="C37" s="9">
        <v>34</v>
      </c>
      <c r="D37" s="9">
        <v>12</v>
      </c>
      <c r="E37" s="89" t="s">
        <v>589</v>
      </c>
      <c r="F37" s="8"/>
      <c r="G37" s="8"/>
      <c r="H37" s="61" t="s">
        <v>590</v>
      </c>
      <c r="I37" s="61" t="s">
        <v>546</v>
      </c>
      <c r="J37" s="61" t="s">
        <v>591</v>
      </c>
      <c r="K37" s="61" t="s">
        <v>28</v>
      </c>
      <c r="L37" s="3" t="str">
        <f t="shared" si="0"/>
        <v xml:space="preserve">GDCD_TIET 34_TUAN 34_BAI 12_CHUDE </v>
      </c>
    </row>
    <row r="38" spans="1:12" ht="33">
      <c r="A38" s="7">
        <v>35</v>
      </c>
      <c r="B38" s="7">
        <v>35</v>
      </c>
      <c r="C38" s="9">
        <v>35</v>
      </c>
      <c r="D38" s="9"/>
      <c r="E38" s="8" t="s">
        <v>572</v>
      </c>
      <c r="F38" s="8"/>
      <c r="G38" s="8"/>
      <c r="H38" s="8" t="s">
        <v>558</v>
      </c>
      <c r="I38" s="204" t="s">
        <v>546</v>
      </c>
      <c r="J38" s="114" t="s">
        <v>559</v>
      </c>
      <c r="K38" s="8" t="s">
        <v>25</v>
      </c>
      <c r="L38" s="3" t="str">
        <f t="shared" si="0"/>
        <v xml:space="preserve">GDCD_TIET 35_TUAN 35_BAI _CHUDE </v>
      </c>
    </row>
  </sheetData>
  <mergeCells count="1">
    <mergeCell ref="A1:K1"/>
  </mergeCells>
  <hyperlinks>
    <hyperlink ref="J12" r:id="rId1" xr:uid="{6654270B-FDF0-421E-8E76-78B8803444E9}"/>
    <hyperlink ref="J30" r:id="rId2" xr:uid="{10A3EC27-7098-44B5-A231-4150978CF7D6}"/>
    <hyperlink ref="J38" r:id="rId3" xr:uid="{0995F540-B52A-4DE8-9C19-5FD45FC5AA9C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4087E-2ABE-49CC-881C-189CEF0D132A}">
  <dimension ref="A1:L143"/>
  <sheetViews>
    <sheetView topLeftCell="G77" workbookViewId="0">
      <selection activeCell="J77" sqref="J1:J1048576"/>
    </sheetView>
  </sheetViews>
  <sheetFormatPr defaultColWidth="9.28515625" defaultRowHeight="16.5"/>
  <cols>
    <col min="1" max="1" width="7.7109375" style="5" customWidth="1"/>
    <col min="2" max="2" width="5.42578125" style="11" bestFit="1" customWidth="1"/>
    <col min="3" max="3" width="6.28515625" style="11" bestFit="1" customWidth="1"/>
    <col min="4" max="4" width="9.28515625" style="11" bestFit="1" customWidth="1"/>
    <col min="5" max="5" width="40.5703125" style="2" customWidth="1"/>
    <col min="6" max="6" width="14.140625" style="2" bestFit="1" customWidth="1"/>
    <col min="7" max="7" width="37.42578125" style="2" customWidth="1"/>
    <col min="8" max="8" width="23.42578125" style="2" bestFit="1" customWidth="1"/>
    <col min="9" max="9" width="13" style="2" customWidth="1"/>
    <col min="10" max="10" width="15.7109375" style="2" bestFit="1" customWidth="1"/>
    <col min="11" max="11" width="24.7109375" style="2" customWidth="1"/>
    <col min="12" max="12" width="53.42578125" style="2" customWidth="1"/>
    <col min="13" max="16384" width="9.28515625" style="2"/>
  </cols>
  <sheetData>
    <row r="1" spans="1:12" s="4" customFormat="1">
      <c r="A1" s="224" t="s">
        <v>592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</row>
    <row r="3" spans="1:12" s="1" customFormat="1">
      <c r="A3" s="141" t="s">
        <v>1</v>
      </c>
      <c r="B3" s="143" t="s">
        <v>2</v>
      </c>
      <c r="C3" s="143" t="s">
        <v>3</v>
      </c>
      <c r="D3" s="143" t="s">
        <v>4</v>
      </c>
      <c r="E3" s="142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11</v>
      </c>
      <c r="K3" s="6" t="s">
        <v>12</v>
      </c>
      <c r="L3" s="6" t="s">
        <v>13</v>
      </c>
    </row>
    <row r="4" spans="1:12">
      <c r="A4" s="12">
        <v>1</v>
      </c>
      <c r="B4" s="10">
        <v>1</v>
      </c>
      <c r="C4" s="18">
        <v>1</v>
      </c>
      <c r="D4" s="18">
        <v>1</v>
      </c>
      <c r="E4" s="153" t="s">
        <v>593</v>
      </c>
      <c r="F4" s="8" t="s">
        <v>36</v>
      </c>
      <c r="G4" s="8" t="s">
        <v>36</v>
      </c>
      <c r="H4" s="8" t="s">
        <v>594</v>
      </c>
      <c r="I4" s="8" t="s">
        <v>546</v>
      </c>
      <c r="J4" s="43" t="s">
        <v>595</v>
      </c>
      <c r="K4" s="23" t="s">
        <v>32</v>
      </c>
      <c r="L4" s="3" t="str">
        <f>"KHTN_TIET "&amp;1&amp;"_TUAN "&amp;1&amp;"_BAI "&amp;D4&amp;"_CHUDE "&amp;F4</f>
        <v>KHTN_TIET 1_TUAN 1_BAI 1_CHUDE Mở đầu</v>
      </c>
    </row>
    <row r="5" spans="1:12">
      <c r="A5" s="12">
        <v>2</v>
      </c>
      <c r="B5" s="10">
        <v>2</v>
      </c>
      <c r="C5" s="18">
        <v>1</v>
      </c>
      <c r="D5" s="18">
        <v>2</v>
      </c>
      <c r="E5" s="153" t="s">
        <v>596</v>
      </c>
      <c r="F5" s="8" t="s">
        <v>36</v>
      </c>
      <c r="G5" s="8" t="s">
        <v>36</v>
      </c>
      <c r="H5" s="8" t="s">
        <v>594</v>
      </c>
      <c r="I5" s="8" t="s">
        <v>546</v>
      </c>
      <c r="J5" s="43" t="s">
        <v>595</v>
      </c>
      <c r="K5" s="23" t="s">
        <v>32</v>
      </c>
      <c r="L5" s="3" t="str">
        <f>"KHTN_TIET "&amp;B5&amp;"_TUAN "&amp;C5&amp;"_BAI "&amp;D5&amp;"_CHUDE "&amp;F5</f>
        <v>KHTN_TIET 2_TUAN 1_BAI 2_CHUDE Mở đầu</v>
      </c>
    </row>
    <row r="6" spans="1:12">
      <c r="A6" s="12">
        <v>3</v>
      </c>
      <c r="B6" s="10">
        <v>3</v>
      </c>
      <c r="C6" s="18">
        <v>1</v>
      </c>
      <c r="D6" s="18">
        <v>2</v>
      </c>
      <c r="E6" s="153" t="s">
        <v>596</v>
      </c>
      <c r="F6" s="8" t="s">
        <v>36</v>
      </c>
      <c r="G6" s="8" t="s">
        <v>36</v>
      </c>
      <c r="H6" s="8" t="s">
        <v>594</v>
      </c>
      <c r="I6" s="8" t="s">
        <v>546</v>
      </c>
      <c r="J6" s="43" t="s">
        <v>595</v>
      </c>
      <c r="K6" s="23" t="s">
        <v>32</v>
      </c>
      <c r="L6" s="3" t="str">
        <f>"KHTN_TIET "&amp;B6&amp;"_TUAN "&amp;C6&amp;"_BAI "&amp;D6&amp;"_CHUDE "&amp;F6</f>
        <v>KHTN_TIET 3_TUAN 1_BAI 2_CHUDE Mở đầu</v>
      </c>
    </row>
    <row r="7" spans="1:12" ht="33">
      <c r="A7" s="12">
        <v>4</v>
      </c>
      <c r="B7" s="10">
        <v>4</v>
      </c>
      <c r="C7" s="152">
        <v>1</v>
      </c>
      <c r="D7" s="152">
        <v>2</v>
      </c>
      <c r="E7" s="154" t="s">
        <v>596</v>
      </c>
      <c r="F7" s="97" t="s">
        <v>36</v>
      </c>
      <c r="G7" s="97" t="s">
        <v>36</v>
      </c>
      <c r="H7" s="97" t="s">
        <v>597</v>
      </c>
      <c r="I7" s="97"/>
      <c r="J7" s="96" t="s">
        <v>598</v>
      </c>
      <c r="K7" s="31" t="s">
        <v>34</v>
      </c>
      <c r="L7" s="41" t="s">
        <v>599</v>
      </c>
    </row>
    <row r="8" spans="1:12" ht="49.5">
      <c r="A8" s="12">
        <v>5</v>
      </c>
      <c r="B8" s="10">
        <v>5</v>
      </c>
      <c r="C8" s="152">
        <v>2</v>
      </c>
      <c r="D8" s="152">
        <v>2</v>
      </c>
      <c r="E8" s="155" t="s">
        <v>596</v>
      </c>
      <c r="F8" s="74" t="s">
        <v>36</v>
      </c>
      <c r="G8" s="74" t="s">
        <v>36</v>
      </c>
      <c r="H8" s="74" t="s">
        <v>597</v>
      </c>
      <c r="I8" s="74" t="s">
        <v>546</v>
      </c>
      <c r="J8" s="96" t="s">
        <v>598</v>
      </c>
      <c r="K8" s="31" t="s">
        <v>34</v>
      </c>
      <c r="L8" s="41" t="s">
        <v>600</v>
      </c>
    </row>
    <row r="9" spans="1:12" ht="66">
      <c r="A9" s="12">
        <v>6</v>
      </c>
      <c r="B9" s="10">
        <v>6</v>
      </c>
      <c r="C9" s="18">
        <v>2</v>
      </c>
      <c r="D9" s="18">
        <v>3</v>
      </c>
      <c r="E9" s="153" t="s">
        <v>601</v>
      </c>
      <c r="F9" s="8" t="s">
        <v>36</v>
      </c>
      <c r="G9" s="8" t="s">
        <v>36</v>
      </c>
      <c r="H9" s="8" t="s">
        <v>602</v>
      </c>
      <c r="I9" s="8" t="s">
        <v>546</v>
      </c>
      <c r="J9" s="43" t="s">
        <v>603</v>
      </c>
      <c r="K9" s="23" t="s">
        <v>16</v>
      </c>
      <c r="L9" s="3" t="str">
        <f t="shared" ref="L9:L70" si="0">"KHTN_TIET "&amp;B9&amp;"_TUAN "&amp;C9&amp;"_BAI "&amp;D9&amp;"_CHUDE "&amp;F9</f>
        <v>KHTN_TIET 6_TUAN 2_BAI 3_CHUDE Mở đầu</v>
      </c>
    </row>
    <row r="10" spans="1:12" ht="66">
      <c r="A10" s="12">
        <v>7</v>
      </c>
      <c r="B10" s="10">
        <v>7</v>
      </c>
      <c r="C10" s="18">
        <v>2</v>
      </c>
      <c r="D10" s="18">
        <v>3</v>
      </c>
      <c r="E10" s="153" t="s">
        <v>601</v>
      </c>
      <c r="F10" s="8" t="s">
        <v>36</v>
      </c>
      <c r="G10" s="8" t="s">
        <v>36</v>
      </c>
      <c r="H10" s="8" t="s">
        <v>602</v>
      </c>
      <c r="I10" s="8" t="s">
        <v>546</v>
      </c>
      <c r="J10" s="43" t="s">
        <v>603</v>
      </c>
      <c r="K10" s="23" t="s">
        <v>16</v>
      </c>
      <c r="L10" s="3" t="str">
        <f>"KHTN_TIET "&amp;B10&amp;"_TUAN "&amp;C10&amp;"_BAI "&amp;D10&amp;"_CHUDE "&amp;F10</f>
        <v>KHTN_TIET 7_TUAN 2_BAI 3_CHUDE Mở đầu</v>
      </c>
    </row>
    <row r="11" spans="1:12" ht="66">
      <c r="A11" s="12">
        <v>8</v>
      </c>
      <c r="B11" s="10">
        <v>8</v>
      </c>
      <c r="C11" s="18">
        <v>2</v>
      </c>
      <c r="D11" s="18">
        <v>3</v>
      </c>
      <c r="E11" s="153" t="s">
        <v>601</v>
      </c>
      <c r="F11" s="8" t="s">
        <v>36</v>
      </c>
      <c r="G11" s="8" t="s">
        <v>36</v>
      </c>
      <c r="H11" s="8" t="s">
        <v>602</v>
      </c>
      <c r="I11" s="8" t="s">
        <v>546</v>
      </c>
      <c r="J11" s="43" t="s">
        <v>603</v>
      </c>
      <c r="K11" s="23" t="s">
        <v>16</v>
      </c>
      <c r="L11" s="3" t="str">
        <f t="shared" si="0"/>
        <v>KHTN_TIET 8_TUAN 2_BAI 3_CHUDE Mở đầu</v>
      </c>
    </row>
    <row r="12" spans="1:12">
      <c r="A12" s="12">
        <v>9</v>
      </c>
      <c r="B12" s="10">
        <v>9</v>
      </c>
      <c r="C12" s="18">
        <v>3</v>
      </c>
      <c r="D12" s="18">
        <v>4</v>
      </c>
      <c r="E12" s="153" t="s">
        <v>604</v>
      </c>
      <c r="F12" s="9">
        <v>1</v>
      </c>
      <c r="G12" s="8" t="s">
        <v>605</v>
      </c>
      <c r="H12" s="8" t="s">
        <v>606</v>
      </c>
      <c r="I12" s="8" t="s">
        <v>546</v>
      </c>
      <c r="J12" s="43" t="s">
        <v>607</v>
      </c>
      <c r="K12" s="23" t="s">
        <v>24</v>
      </c>
      <c r="L12" s="3" t="str">
        <f>"KHTN_TIET "&amp;B12&amp;"_TUAN "&amp;C12&amp;"_BAI "&amp;D12&amp;"_CHUDE "&amp;F12</f>
        <v>KHTN_TIET 9_TUAN 3_BAI 4_CHUDE 1</v>
      </c>
    </row>
    <row r="13" spans="1:12" ht="33">
      <c r="A13" s="12">
        <v>10</v>
      </c>
      <c r="B13" s="10">
        <v>10</v>
      </c>
      <c r="C13" s="18">
        <v>3</v>
      </c>
      <c r="D13" s="18">
        <v>4</v>
      </c>
      <c r="E13" s="153" t="s">
        <v>604</v>
      </c>
      <c r="F13" s="9">
        <v>1</v>
      </c>
      <c r="G13" s="8" t="s">
        <v>605</v>
      </c>
      <c r="H13" s="8" t="s">
        <v>608</v>
      </c>
      <c r="I13" s="8" t="s">
        <v>546</v>
      </c>
      <c r="J13" s="43" t="s">
        <v>609</v>
      </c>
      <c r="K13" s="23" t="s">
        <v>30</v>
      </c>
      <c r="L13" s="3" t="str">
        <f t="shared" ref="L13:L16" si="1">"KHTN_TIET "&amp;B13&amp;"_TUAN "&amp;C13&amp;"_BAI "&amp;D13&amp;"_CHUDE "&amp;F13</f>
        <v>KHTN_TIET 10_TUAN 3_BAI 4_CHUDE 1</v>
      </c>
    </row>
    <row r="14" spans="1:12">
      <c r="A14" s="12">
        <v>11</v>
      </c>
      <c r="B14" s="10">
        <v>11</v>
      </c>
      <c r="C14" s="18">
        <v>3</v>
      </c>
      <c r="D14" s="18">
        <v>5</v>
      </c>
      <c r="E14" s="153" t="s">
        <v>610</v>
      </c>
      <c r="F14" s="9">
        <v>1</v>
      </c>
      <c r="G14" s="8" t="s">
        <v>605</v>
      </c>
      <c r="H14" s="8" t="s">
        <v>606</v>
      </c>
      <c r="I14" s="8" t="s">
        <v>546</v>
      </c>
      <c r="J14" s="43" t="s">
        <v>607</v>
      </c>
      <c r="K14" s="23" t="s">
        <v>24</v>
      </c>
      <c r="L14" s="3" t="str">
        <f t="shared" si="1"/>
        <v>KHTN_TIET 11_TUAN 3_BAI 5_CHUDE 1</v>
      </c>
    </row>
    <row r="15" spans="1:12">
      <c r="A15" s="12">
        <v>12</v>
      </c>
      <c r="B15" s="10">
        <v>12</v>
      </c>
      <c r="C15" s="18">
        <v>3</v>
      </c>
      <c r="D15" s="18">
        <v>5</v>
      </c>
      <c r="E15" s="153" t="s">
        <v>610</v>
      </c>
      <c r="F15" s="9">
        <v>1</v>
      </c>
      <c r="G15" s="8" t="s">
        <v>605</v>
      </c>
      <c r="H15" s="8" t="s">
        <v>606</v>
      </c>
      <c r="I15" s="8" t="s">
        <v>546</v>
      </c>
      <c r="J15" s="43" t="s">
        <v>607</v>
      </c>
      <c r="K15" s="23" t="s">
        <v>24</v>
      </c>
      <c r="L15" s="3" t="str">
        <f t="shared" si="1"/>
        <v>KHTN_TIET 12_TUAN 3_BAI 5_CHUDE 1</v>
      </c>
    </row>
    <row r="16" spans="1:12">
      <c r="A16" s="12">
        <v>13</v>
      </c>
      <c r="B16" s="10">
        <v>13</v>
      </c>
      <c r="C16" s="18">
        <v>4</v>
      </c>
      <c r="D16" s="18">
        <v>6</v>
      </c>
      <c r="E16" s="153" t="s">
        <v>610</v>
      </c>
      <c r="F16" s="9">
        <v>2</v>
      </c>
      <c r="G16" s="8" t="s">
        <v>605</v>
      </c>
      <c r="H16" s="8" t="s">
        <v>606</v>
      </c>
      <c r="I16" s="8" t="s">
        <v>546</v>
      </c>
      <c r="J16" s="43" t="s">
        <v>607</v>
      </c>
      <c r="K16" s="23" t="s">
        <v>24</v>
      </c>
      <c r="L16" s="3" t="str">
        <f t="shared" si="1"/>
        <v>KHTN_TIET 13_TUAN 4_BAI 6_CHUDE 2</v>
      </c>
    </row>
    <row r="17" spans="1:12">
      <c r="A17" s="12">
        <v>14</v>
      </c>
      <c r="B17" s="10">
        <v>14</v>
      </c>
      <c r="C17" s="18">
        <v>4</v>
      </c>
      <c r="D17" s="211">
        <v>6</v>
      </c>
      <c r="E17" s="212" t="s">
        <v>611</v>
      </c>
      <c r="F17" s="148">
        <v>1</v>
      </c>
      <c r="G17" s="213" t="s">
        <v>605</v>
      </c>
      <c r="H17" s="213" t="s">
        <v>612</v>
      </c>
      <c r="I17" s="213" t="s">
        <v>546</v>
      </c>
      <c r="J17" s="213" t="s">
        <v>613</v>
      </c>
      <c r="K17" s="213" t="s">
        <v>29</v>
      </c>
      <c r="L17" s="3" t="str">
        <f t="shared" si="0"/>
        <v>KHTN_TIET 14_TUAN 4_BAI 6_CHUDE 1</v>
      </c>
    </row>
    <row r="18" spans="1:12">
      <c r="A18" s="12">
        <v>15</v>
      </c>
      <c r="B18" s="10">
        <v>15</v>
      </c>
      <c r="C18" s="18">
        <v>4</v>
      </c>
      <c r="D18" s="211">
        <v>6</v>
      </c>
      <c r="E18" s="212" t="s">
        <v>611</v>
      </c>
      <c r="F18" s="148">
        <v>1</v>
      </c>
      <c r="G18" s="213" t="s">
        <v>605</v>
      </c>
      <c r="H18" s="213" t="s">
        <v>612</v>
      </c>
      <c r="I18" s="213" t="s">
        <v>546</v>
      </c>
      <c r="J18" s="213" t="s">
        <v>613</v>
      </c>
      <c r="K18" s="213" t="s">
        <v>29</v>
      </c>
      <c r="L18" s="3" t="str">
        <f t="shared" si="0"/>
        <v>KHTN_TIET 15_TUAN 4_BAI 6_CHUDE 1</v>
      </c>
    </row>
    <row r="19" spans="1:12" ht="33">
      <c r="A19" s="12">
        <v>16</v>
      </c>
      <c r="B19" s="10">
        <v>16</v>
      </c>
      <c r="C19" s="18">
        <v>4</v>
      </c>
      <c r="D19" s="18">
        <v>7</v>
      </c>
      <c r="E19" s="153" t="s">
        <v>614</v>
      </c>
      <c r="F19" s="9">
        <v>1</v>
      </c>
      <c r="G19" s="8" t="s">
        <v>605</v>
      </c>
      <c r="H19" s="8" t="s">
        <v>602</v>
      </c>
      <c r="I19" s="8" t="s">
        <v>546</v>
      </c>
      <c r="J19" s="43" t="s">
        <v>603</v>
      </c>
      <c r="K19" s="23" t="s">
        <v>16</v>
      </c>
      <c r="L19" s="3" t="str">
        <f t="shared" ref="L19" si="2">"KHTN_TIET "&amp;B19&amp;"_TUAN "&amp;C19&amp;"_BAI "&amp;D19&amp;"_CHUDE "&amp;F19</f>
        <v>KHTN_TIET 16_TUAN 4_BAI 7_CHUDE 1</v>
      </c>
    </row>
    <row r="20" spans="1:12">
      <c r="A20" s="12">
        <v>17</v>
      </c>
      <c r="B20" s="10">
        <v>17</v>
      </c>
      <c r="C20" s="18">
        <v>5</v>
      </c>
      <c r="D20" s="18">
        <v>7</v>
      </c>
      <c r="E20" s="153" t="s">
        <v>614</v>
      </c>
      <c r="F20" s="9">
        <v>1</v>
      </c>
      <c r="G20" s="8" t="s">
        <v>605</v>
      </c>
      <c r="H20" s="8" t="s">
        <v>615</v>
      </c>
      <c r="I20" s="8" t="s">
        <v>546</v>
      </c>
      <c r="J20" s="43" t="s">
        <v>616</v>
      </c>
      <c r="K20" s="23" t="s">
        <v>33</v>
      </c>
      <c r="L20" s="3" t="str">
        <f t="shared" si="0"/>
        <v>KHTN_TIET 17_TUAN 5_BAI 7_CHUDE 1</v>
      </c>
    </row>
    <row r="21" spans="1:12" ht="33">
      <c r="A21" s="12">
        <v>18</v>
      </c>
      <c r="B21" s="10">
        <v>18</v>
      </c>
      <c r="C21" s="18">
        <v>5</v>
      </c>
      <c r="D21" s="18">
        <v>7</v>
      </c>
      <c r="E21" s="153" t="s">
        <v>614</v>
      </c>
      <c r="F21" s="9">
        <v>1</v>
      </c>
      <c r="G21" s="8" t="s">
        <v>605</v>
      </c>
      <c r="H21" s="8" t="s">
        <v>602</v>
      </c>
      <c r="I21" s="8" t="s">
        <v>546</v>
      </c>
      <c r="J21" s="43" t="s">
        <v>603</v>
      </c>
      <c r="K21" s="23" t="s">
        <v>16</v>
      </c>
      <c r="L21" s="3" t="str">
        <f t="shared" si="0"/>
        <v>KHTN_TIET 18_TUAN 5_BAI 7_CHUDE 1</v>
      </c>
    </row>
    <row r="22" spans="1:12" ht="33">
      <c r="A22" s="12">
        <v>19</v>
      </c>
      <c r="B22" s="10">
        <v>19</v>
      </c>
      <c r="C22" s="18">
        <v>5</v>
      </c>
      <c r="D22" s="18">
        <v>8</v>
      </c>
      <c r="E22" s="153" t="s">
        <v>617</v>
      </c>
      <c r="F22" s="9">
        <v>2</v>
      </c>
      <c r="G22" s="8" t="s">
        <v>618</v>
      </c>
      <c r="H22" s="8" t="s">
        <v>619</v>
      </c>
      <c r="I22" s="8" t="s">
        <v>546</v>
      </c>
      <c r="J22" s="43" t="s">
        <v>620</v>
      </c>
      <c r="K22" s="23" t="s">
        <v>23</v>
      </c>
      <c r="L22" s="3" t="str">
        <f t="shared" si="0"/>
        <v>KHTN_TIET 19_TUAN 5_BAI 8_CHUDE 2</v>
      </c>
    </row>
    <row r="23" spans="1:12" ht="33">
      <c r="A23" s="12">
        <v>20</v>
      </c>
      <c r="B23" s="10">
        <v>20</v>
      </c>
      <c r="C23" s="18">
        <v>5</v>
      </c>
      <c r="D23" s="18">
        <v>8</v>
      </c>
      <c r="E23" s="153" t="s">
        <v>617</v>
      </c>
      <c r="F23" s="9">
        <v>2</v>
      </c>
      <c r="G23" s="8" t="s">
        <v>618</v>
      </c>
      <c r="H23" s="8" t="s">
        <v>619</v>
      </c>
      <c r="I23" s="8" t="s">
        <v>546</v>
      </c>
      <c r="J23" s="43" t="s">
        <v>620</v>
      </c>
      <c r="K23" s="23" t="s">
        <v>23</v>
      </c>
      <c r="L23" s="3" t="str">
        <f t="shared" si="0"/>
        <v>KHTN_TIET 20_TUAN 5_BAI 8_CHUDE 2</v>
      </c>
    </row>
    <row r="24" spans="1:12" ht="33">
      <c r="A24" s="12">
        <v>21</v>
      </c>
      <c r="B24" s="10">
        <v>21</v>
      </c>
      <c r="C24" s="18">
        <v>6</v>
      </c>
      <c r="D24" s="18">
        <v>8</v>
      </c>
      <c r="E24" s="153" t="s">
        <v>617</v>
      </c>
      <c r="F24" s="9">
        <v>2</v>
      </c>
      <c r="G24" s="8" t="s">
        <v>618</v>
      </c>
      <c r="H24" s="8" t="s">
        <v>619</v>
      </c>
      <c r="I24" s="8" t="s">
        <v>546</v>
      </c>
      <c r="J24" s="43" t="s">
        <v>620</v>
      </c>
      <c r="K24" s="23" t="s">
        <v>23</v>
      </c>
      <c r="L24" s="3" t="str">
        <f>"KHTN_TIET "&amp;B24&amp;"_TUAN "&amp;C24&amp;"_BAI "&amp;D24&amp;"_CHUDE "&amp;F24</f>
        <v>KHTN_TIET 21_TUAN 6_BAI 8_CHUDE 2</v>
      </c>
    </row>
    <row r="25" spans="1:12" ht="33">
      <c r="A25" s="12">
        <v>22</v>
      </c>
      <c r="B25" s="10">
        <v>22</v>
      </c>
      <c r="C25" s="18">
        <v>6</v>
      </c>
      <c r="D25" s="18">
        <v>8</v>
      </c>
      <c r="E25" s="156" t="s">
        <v>617</v>
      </c>
      <c r="F25" s="13">
        <v>2</v>
      </c>
      <c r="G25" s="14" t="s">
        <v>618</v>
      </c>
      <c r="H25" s="14" t="s">
        <v>619</v>
      </c>
      <c r="I25" s="14" t="s">
        <v>546</v>
      </c>
      <c r="J25" s="43" t="s">
        <v>620</v>
      </c>
      <c r="K25" s="92" t="s">
        <v>23</v>
      </c>
      <c r="L25" s="3" t="str">
        <f t="shared" si="0"/>
        <v>KHTN_TIET 22_TUAN 6_BAI 8_CHUDE 2</v>
      </c>
    </row>
    <row r="26" spans="1:12">
      <c r="A26" s="12">
        <v>23</v>
      </c>
      <c r="B26" s="10">
        <v>23</v>
      </c>
      <c r="C26" s="18">
        <v>6</v>
      </c>
      <c r="D26" s="211">
        <v>9</v>
      </c>
      <c r="E26" s="212" t="s">
        <v>621</v>
      </c>
      <c r="F26" s="148">
        <v>3</v>
      </c>
      <c r="G26" s="213" t="s">
        <v>622</v>
      </c>
      <c r="H26" s="213" t="s">
        <v>623</v>
      </c>
      <c r="I26" s="213" t="s">
        <v>546</v>
      </c>
      <c r="J26" s="213" t="s">
        <v>624</v>
      </c>
      <c r="K26" s="213" t="s">
        <v>625</v>
      </c>
      <c r="L26" s="3" t="str">
        <f t="shared" si="0"/>
        <v>KHTN_TIET 23_TUAN 6_BAI 9_CHUDE 3</v>
      </c>
    </row>
    <row r="27" spans="1:12">
      <c r="A27" s="12">
        <v>24</v>
      </c>
      <c r="B27" s="10">
        <v>24</v>
      </c>
      <c r="C27" s="18">
        <v>6</v>
      </c>
      <c r="D27" s="211">
        <v>10</v>
      </c>
      <c r="E27" s="212" t="s">
        <v>626</v>
      </c>
      <c r="F27" s="148">
        <v>3</v>
      </c>
      <c r="G27" s="213" t="s">
        <v>622</v>
      </c>
      <c r="H27" s="213" t="s">
        <v>623</v>
      </c>
      <c r="I27" s="213" t="s">
        <v>546</v>
      </c>
      <c r="J27" s="213" t="s">
        <v>624</v>
      </c>
      <c r="K27" s="213" t="s">
        <v>625</v>
      </c>
      <c r="L27" s="3" t="str">
        <f t="shared" si="0"/>
        <v>KHTN_TIET 24_TUAN 6_BAI 10_CHUDE 3</v>
      </c>
    </row>
    <row r="28" spans="1:12">
      <c r="A28" s="12">
        <v>25</v>
      </c>
      <c r="B28" s="10">
        <v>25</v>
      </c>
      <c r="C28" s="152">
        <v>7</v>
      </c>
      <c r="D28" s="211">
        <v>10</v>
      </c>
      <c r="E28" s="212" t="s">
        <v>626</v>
      </c>
      <c r="F28" s="148">
        <v>3</v>
      </c>
      <c r="G28" s="213" t="s">
        <v>622</v>
      </c>
      <c r="H28" s="213" t="s">
        <v>627</v>
      </c>
      <c r="I28" s="213" t="s">
        <v>546</v>
      </c>
      <c r="J28" s="213" t="s">
        <v>628</v>
      </c>
      <c r="K28" s="214" t="s">
        <v>28</v>
      </c>
      <c r="L28" s="3" t="str">
        <f t="shared" si="0"/>
        <v>KHTN_TIET 25_TUAN 7_BAI 10_CHUDE 3</v>
      </c>
    </row>
    <row r="29" spans="1:12" ht="82.5">
      <c r="A29" s="12">
        <v>26</v>
      </c>
      <c r="B29" s="10">
        <v>26</v>
      </c>
      <c r="C29" s="152">
        <v>7</v>
      </c>
      <c r="D29" s="211">
        <v>11</v>
      </c>
      <c r="E29" s="212" t="s">
        <v>629</v>
      </c>
      <c r="F29" s="148">
        <v>4</v>
      </c>
      <c r="G29" s="202" t="s">
        <v>630</v>
      </c>
      <c r="H29" s="213" t="s">
        <v>627</v>
      </c>
      <c r="I29" s="213" t="s">
        <v>546</v>
      </c>
      <c r="J29" s="213" t="s">
        <v>628</v>
      </c>
      <c r="K29" s="213" t="s">
        <v>28</v>
      </c>
      <c r="L29" s="215" t="s">
        <v>631</v>
      </c>
    </row>
    <row r="30" spans="1:12" ht="82.5">
      <c r="A30" s="12">
        <v>27</v>
      </c>
      <c r="B30" s="10">
        <v>27</v>
      </c>
      <c r="C30" s="152">
        <v>7</v>
      </c>
      <c r="D30" s="211">
        <v>12</v>
      </c>
      <c r="E30" s="212" t="s">
        <v>629</v>
      </c>
      <c r="F30" s="148">
        <v>4</v>
      </c>
      <c r="G30" s="202" t="s">
        <v>630</v>
      </c>
      <c r="H30" s="213" t="s">
        <v>627</v>
      </c>
      <c r="I30" s="213" t="s">
        <v>546</v>
      </c>
      <c r="J30" s="213" t="s">
        <v>628</v>
      </c>
      <c r="K30" s="213" t="s">
        <v>28</v>
      </c>
      <c r="L30" s="215" t="s">
        <v>632</v>
      </c>
    </row>
    <row r="31" spans="1:12" ht="82.5">
      <c r="A31" s="12">
        <v>28</v>
      </c>
      <c r="B31" s="10">
        <v>28</v>
      </c>
      <c r="C31" s="152">
        <v>7</v>
      </c>
      <c r="D31" s="211">
        <v>11</v>
      </c>
      <c r="E31" s="212" t="s">
        <v>629</v>
      </c>
      <c r="F31" s="148">
        <v>4</v>
      </c>
      <c r="G31" s="202" t="s">
        <v>630</v>
      </c>
      <c r="H31" s="213" t="s">
        <v>627</v>
      </c>
      <c r="I31" s="213" t="s">
        <v>546</v>
      </c>
      <c r="J31" s="213" t="s">
        <v>628</v>
      </c>
      <c r="K31" s="213" t="s">
        <v>28</v>
      </c>
      <c r="L31" s="215" t="s">
        <v>633</v>
      </c>
    </row>
    <row r="32" spans="1:12" ht="66">
      <c r="A32" s="12">
        <v>29</v>
      </c>
      <c r="B32" s="10">
        <v>29</v>
      </c>
      <c r="C32" s="152">
        <v>8</v>
      </c>
      <c r="D32" s="152">
        <v>12</v>
      </c>
      <c r="E32" s="154" t="s">
        <v>634</v>
      </c>
      <c r="F32" s="148">
        <v>4</v>
      </c>
      <c r="G32" s="62" t="s">
        <v>635</v>
      </c>
      <c r="H32" s="97" t="s">
        <v>636</v>
      </c>
      <c r="I32" s="97" t="s">
        <v>546</v>
      </c>
      <c r="J32" s="96" t="s">
        <v>637</v>
      </c>
      <c r="K32" s="98" t="s">
        <v>25</v>
      </c>
      <c r="L32" s="97" t="s">
        <v>638</v>
      </c>
    </row>
    <row r="33" spans="1:12" ht="66">
      <c r="A33" s="12">
        <v>30</v>
      </c>
      <c r="B33" s="10">
        <v>30</v>
      </c>
      <c r="C33" s="152">
        <v>8</v>
      </c>
      <c r="D33" s="152">
        <v>12</v>
      </c>
      <c r="E33" s="155" t="s">
        <v>634</v>
      </c>
      <c r="F33" s="149">
        <v>4</v>
      </c>
      <c r="G33" s="41" t="s">
        <v>635</v>
      </c>
      <c r="H33" s="74" t="s">
        <v>636</v>
      </c>
      <c r="I33" s="74" t="s">
        <v>546</v>
      </c>
      <c r="J33" s="96" t="s">
        <v>637</v>
      </c>
      <c r="K33" s="80" t="s">
        <v>25</v>
      </c>
      <c r="L33" s="74" t="s">
        <v>639</v>
      </c>
    </row>
    <row r="34" spans="1:12" ht="66">
      <c r="A34" s="12">
        <v>31</v>
      </c>
      <c r="B34" s="10">
        <v>31</v>
      </c>
      <c r="C34" s="152">
        <v>8</v>
      </c>
      <c r="D34" s="18">
        <v>13</v>
      </c>
      <c r="E34" s="153" t="s">
        <v>640</v>
      </c>
      <c r="F34" s="9">
        <v>4</v>
      </c>
      <c r="G34" s="41" t="s">
        <v>635</v>
      </c>
      <c r="H34" s="8" t="s">
        <v>602</v>
      </c>
      <c r="I34" s="8" t="s">
        <v>546</v>
      </c>
      <c r="J34" s="114" t="s">
        <v>603</v>
      </c>
      <c r="K34" s="23" t="s">
        <v>16</v>
      </c>
      <c r="L34" s="3" t="str">
        <f t="shared" si="0"/>
        <v>KHTN_TIET 31_TUAN 8_BAI 13_CHUDE 4</v>
      </c>
    </row>
    <row r="35" spans="1:12" ht="66">
      <c r="A35" s="12">
        <v>32</v>
      </c>
      <c r="B35" s="10">
        <v>32</v>
      </c>
      <c r="C35" s="152">
        <v>8</v>
      </c>
      <c r="D35" s="152">
        <v>14</v>
      </c>
      <c r="E35" s="154" t="s">
        <v>641</v>
      </c>
      <c r="F35" s="148">
        <v>4</v>
      </c>
      <c r="G35" s="62" t="s">
        <v>635</v>
      </c>
      <c r="H35" s="97" t="s">
        <v>642</v>
      </c>
      <c r="I35" s="97" t="s">
        <v>546</v>
      </c>
      <c r="J35" s="96" t="s">
        <v>643</v>
      </c>
      <c r="K35" s="98" t="s">
        <v>21</v>
      </c>
      <c r="L35" s="97" t="s">
        <v>644</v>
      </c>
    </row>
    <row r="36" spans="1:12" ht="66">
      <c r="A36" s="12">
        <v>33</v>
      </c>
      <c r="B36" s="10">
        <v>33</v>
      </c>
      <c r="C36" s="152">
        <v>9</v>
      </c>
      <c r="D36" s="152">
        <v>14</v>
      </c>
      <c r="E36" s="155" t="s">
        <v>641</v>
      </c>
      <c r="F36" s="149">
        <v>4</v>
      </c>
      <c r="G36" s="41" t="s">
        <v>635</v>
      </c>
      <c r="H36" s="74" t="s">
        <v>642</v>
      </c>
      <c r="I36" s="74" t="s">
        <v>546</v>
      </c>
      <c r="J36" s="96" t="s">
        <v>643</v>
      </c>
      <c r="K36" s="80" t="s">
        <v>21</v>
      </c>
      <c r="L36" s="74" t="s">
        <v>645</v>
      </c>
    </row>
    <row r="37" spans="1:12">
      <c r="A37" s="12">
        <v>34</v>
      </c>
      <c r="B37" s="10">
        <v>34</v>
      </c>
      <c r="C37" s="152">
        <v>9</v>
      </c>
      <c r="D37" s="152"/>
      <c r="E37" s="157" t="s">
        <v>646</v>
      </c>
      <c r="F37" s="150"/>
      <c r="G37" s="147"/>
      <c r="H37" s="146"/>
      <c r="I37" s="146"/>
      <c r="J37" s="96"/>
      <c r="K37" s="146"/>
      <c r="L37" s="146"/>
    </row>
    <row r="38" spans="1:12" ht="33">
      <c r="A38" s="12">
        <v>35</v>
      </c>
      <c r="B38" s="10">
        <v>35</v>
      </c>
      <c r="C38" s="152">
        <v>9</v>
      </c>
      <c r="D38" s="18">
        <v>15</v>
      </c>
      <c r="E38" s="153" t="s">
        <v>647</v>
      </c>
      <c r="F38" s="9">
        <v>5</v>
      </c>
      <c r="G38" s="8" t="s">
        <v>648</v>
      </c>
      <c r="H38" s="8" t="s">
        <v>602</v>
      </c>
      <c r="I38" s="8" t="s">
        <v>546</v>
      </c>
      <c r="J38" s="43" t="s">
        <v>603</v>
      </c>
      <c r="K38" s="23" t="s">
        <v>16</v>
      </c>
      <c r="L38" s="3" t="str">
        <f t="shared" si="0"/>
        <v>KHTN_TIET 35_TUAN 9_BAI 15_CHUDE 5</v>
      </c>
    </row>
    <row r="39" spans="1:12" ht="33">
      <c r="A39" s="12">
        <v>36</v>
      </c>
      <c r="B39" s="10">
        <v>36</v>
      </c>
      <c r="C39" s="152">
        <v>9</v>
      </c>
      <c r="D39" s="18">
        <v>15</v>
      </c>
      <c r="E39" s="153" t="s">
        <v>647</v>
      </c>
      <c r="F39" s="9">
        <v>5</v>
      </c>
      <c r="G39" s="8" t="s">
        <v>648</v>
      </c>
      <c r="H39" s="8" t="s">
        <v>602</v>
      </c>
      <c r="I39" s="8" t="s">
        <v>546</v>
      </c>
      <c r="J39" s="43" t="s">
        <v>603</v>
      </c>
      <c r="K39" s="23" t="s">
        <v>16</v>
      </c>
      <c r="L39" s="3" t="str">
        <f t="shared" si="0"/>
        <v>KHTN_TIET 36_TUAN 9_BAI 15_CHUDE 5</v>
      </c>
    </row>
    <row r="40" spans="1:12" ht="33">
      <c r="A40" s="12">
        <v>37</v>
      </c>
      <c r="B40" s="10">
        <v>37</v>
      </c>
      <c r="C40" s="18">
        <v>10</v>
      </c>
      <c r="D40" s="18">
        <v>16</v>
      </c>
      <c r="E40" s="153" t="s">
        <v>647</v>
      </c>
      <c r="F40" s="9">
        <v>5</v>
      </c>
      <c r="G40" s="8" t="s">
        <v>648</v>
      </c>
      <c r="H40" s="8" t="s">
        <v>602</v>
      </c>
      <c r="I40" s="8" t="s">
        <v>546</v>
      </c>
      <c r="J40" s="43" t="s">
        <v>603</v>
      </c>
      <c r="K40" s="23" t="s">
        <v>16</v>
      </c>
      <c r="L40" s="3" t="str">
        <f t="shared" ref="L40:L41" si="3">"KHTN_TIET "&amp;B40&amp;"_TUAN "&amp;C40&amp;"_BAI "&amp;D40&amp;"_CHUDE "&amp;F40</f>
        <v>KHTN_TIET 37_TUAN 10_BAI 16_CHUDE 5</v>
      </c>
    </row>
    <row r="41" spans="1:12" ht="33">
      <c r="A41" s="12">
        <v>38</v>
      </c>
      <c r="B41" s="10">
        <v>38</v>
      </c>
      <c r="C41" s="18">
        <v>10</v>
      </c>
      <c r="D41" s="18">
        <v>17</v>
      </c>
      <c r="E41" s="153" t="s">
        <v>647</v>
      </c>
      <c r="F41" s="9">
        <v>5</v>
      </c>
      <c r="G41" s="8" t="s">
        <v>648</v>
      </c>
      <c r="H41" s="8" t="s">
        <v>602</v>
      </c>
      <c r="I41" s="8" t="s">
        <v>546</v>
      </c>
      <c r="J41" s="43" t="s">
        <v>603</v>
      </c>
      <c r="K41" s="23" t="s">
        <v>16</v>
      </c>
      <c r="L41" s="3" t="str">
        <f t="shared" si="3"/>
        <v>KHTN_TIET 38_TUAN 10_BAI 17_CHUDE 5</v>
      </c>
    </row>
    <row r="42" spans="1:12" ht="33">
      <c r="A42" s="12">
        <v>39</v>
      </c>
      <c r="B42" s="10">
        <v>39</v>
      </c>
      <c r="C42" s="18">
        <v>10</v>
      </c>
      <c r="D42" s="18">
        <v>16</v>
      </c>
      <c r="E42" s="153" t="s">
        <v>649</v>
      </c>
      <c r="F42" s="9">
        <v>5</v>
      </c>
      <c r="G42" s="8" t="s">
        <v>648</v>
      </c>
      <c r="H42" s="8" t="s">
        <v>602</v>
      </c>
      <c r="I42" s="8" t="s">
        <v>546</v>
      </c>
      <c r="J42" s="43" t="s">
        <v>603</v>
      </c>
      <c r="K42" s="23" t="s">
        <v>16</v>
      </c>
      <c r="L42" s="3" t="str">
        <f t="shared" si="0"/>
        <v>KHTN_TIET 39_TUAN 10_BAI 16_CHUDE 5</v>
      </c>
    </row>
    <row r="43" spans="1:12" ht="33">
      <c r="A43" s="12">
        <v>40</v>
      </c>
      <c r="B43" s="10">
        <v>40</v>
      </c>
      <c r="C43" s="18">
        <v>10</v>
      </c>
      <c r="D43" s="18">
        <v>16</v>
      </c>
      <c r="E43" s="153" t="s">
        <v>649</v>
      </c>
      <c r="F43" s="9">
        <v>5</v>
      </c>
      <c r="G43" s="8" t="s">
        <v>648</v>
      </c>
      <c r="H43" s="8" t="s">
        <v>602</v>
      </c>
      <c r="I43" s="8" t="s">
        <v>546</v>
      </c>
      <c r="J43" s="43" t="s">
        <v>603</v>
      </c>
      <c r="K43" s="23" t="s">
        <v>16</v>
      </c>
      <c r="L43" s="3" t="str">
        <f t="shared" si="0"/>
        <v>KHTN_TIET 40_TUAN 10_BAI 16_CHUDE 5</v>
      </c>
    </row>
    <row r="44" spans="1:12" s="172" customFormat="1">
      <c r="A44" s="163">
        <v>41</v>
      </c>
      <c r="B44" s="164">
        <v>41</v>
      </c>
      <c r="C44" s="165">
        <v>11</v>
      </c>
      <c r="D44" s="165">
        <v>17</v>
      </c>
      <c r="E44" s="166" t="s">
        <v>650</v>
      </c>
      <c r="F44" s="167">
        <v>6</v>
      </c>
      <c r="G44" s="168" t="s">
        <v>651</v>
      </c>
      <c r="H44" s="168" t="s">
        <v>597</v>
      </c>
      <c r="I44" s="168" t="s">
        <v>546</v>
      </c>
      <c r="J44" s="169" t="s">
        <v>598</v>
      </c>
      <c r="K44" s="170" t="s">
        <v>652</v>
      </c>
      <c r="L44" s="171" t="s">
        <v>653</v>
      </c>
    </row>
    <row r="45" spans="1:12" s="172" customFormat="1">
      <c r="A45" s="163">
        <v>42</v>
      </c>
      <c r="B45" s="164">
        <v>42</v>
      </c>
      <c r="C45" s="165">
        <v>11</v>
      </c>
      <c r="D45" s="165">
        <v>17</v>
      </c>
      <c r="E45" s="173" t="s">
        <v>650</v>
      </c>
      <c r="F45" s="174">
        <v>6</v>
      </c>
      <c r="G45" s="171" t="s">
        <v>651</v>
      </c>
      <c r="H45" s="171" t="s">
        <v>597</v>
      </c>
      <c r="I45" s="171" t="s">
        <v>546</v>
      </c>
      <c r="J45" s="169" t="s">
        <v>598</v>
      </c>
      <c r="K45" s="175" t="s">
        <v>652</v>
      </c>
      <c r="L45" s="171" t="s">
        <v>654</v>
      </c>
    </row>
    <row r="46" spans="1:12" s="172" customFormat="1">
      <c r="A46" s="163">
        <v>43</v>
      </c>
      <c r="B46" s="164">
        <v>43</v>
      </c>
      <c r="C46" s="165">
        <v>11</v>
      </c>
      <c r="D46" s="165">
        <v>17</v>
      </c>
      <c r="E46" s="173" t="s">
        <v>650</v>
      </c>
      <c r="F46" s="174">
        <v>6</v>
      </c>
      <c r="G46" s="171" t="s">
        <v>651</v>
      </c>
      <c r="H46" s="171" t="s">
        <v>597</v>
      </c>
      <c r="I46" s="171" t="s">
        <v>546</v>
      </c>
      <c r="J46" s="169" t="s">
        <v>598</v>
      </c>
      <c r="K46" s="175" t="s">
        <v>652</v>
      </c>
      <c r="L46" s="171" t="s">
        <v>655</v>
      </c>
    </row>
    <row r="47" spans="1:12" s="172" customFormat="1">
      <c r="A47" s="163">
        <v>44</v>
      </c>
      <c r="B47" s="164">
        <v>44</v>
      </c>
      <c r="C47" s="165">
        <v>11</v>
      </c>
      <c r="D47" s="165">
        <v>17</v>
      </c>
      <c r="E47" s="173" t="s">
        <v>650</v>
      </c>
      <c r="F47" s="174">
        <v>6</v>
      </c>
      <c r="G47" s="171" t="s">
        <v>651</v>
      </c>
      <c r="H47" s="171" t="s">
        <v>597</v>
      </c>
      <c r="I47" s="171" t="s">
        <v>546</v>
      </c>
      <c r="J47" s="169" t="s">
        <v>598</v>
      </c>
      <c r="K47" s="175" t="s">
        <v>652</v>
      </c>
      <c r="L47" s="171" t="s">
        <v>656</v>
      </c>
    </row>
    <row r="48" spans="1:12" s="172" customFormat="1">
      <c r="A48" s="163">
        <v>45</v>
      </c>
      <c r="B48" s="164">
        <v>45</v>
      </c>
      <c r="C48" s="165">
        <v>12</v>
      </c>
      <c r="D48" s="165">
        <v>17</v>
      </c>
      <c r="E48" s="173" t="s">
        <v>650</v>
      </c>
      <c r="F48" s="174">
        <v>6</v>
      </c>
      <c r="G48" s="171" t="s">
        <v>651</v>
      </c>
      <c r="H48" s="171" t="s">
        <v>597</v>
      </c>
      <c r="I48" s="171" t="s">
        <v>546</v>
      </c>
      <c r="J48" s="169" t="s">
        <v>598</v>
      </c>
      <c r="K48" s="175" t="s">
        <v>652</v>
      </c>
      <c r="L48" s="171" t="s">
        <v>657</v>
      </c>
    </row>
    <row r="49" spans="1:12">
      <c r="A49" s="12">
        <v>46</v>
      </c>
      <c r="B49" s="10">
        <v>46</v>
      </c>
      <c r="C49" s="152">
        <v>12</v>
      </c>
      <c r="D49" s="152">
        <v>18</v>
      </c>
      <c r="E49" s="154" t="s">
        <v>658</v>
      </c>
      <c r="F49" s="148">
        <v>6</v>
      </c>
      <c r="G49" s="97" t="s">
        <v>651</v>
      </c>
      <c r="H49" s="97" t="s">
        <v>659</v>
      </c>
      <c r="I49" s="97" t="s">
        <v>546</v>
      </c>
      <c r="J49" s="43" t="s">
        <v>660</v>
      </c>
      <c r="K49" s="98" t="s">
        <v>17</v>
      </c>
      <c r="L49" s="76" t="s">
        <v>661</v>
      </c>
    </row>
    <row r="50" spans="1:12">
      <c r="A50" s="12">
        <v>47</v>
      </c>
      <c r="B50" s="10">
        <v>47</v>
      </c>
      <c r="C50" s="152">
        <v>12</v>
      </c>
      <c r="D50" s="152">
        <v>18</v>
      </c>
      <c r="E50" s="155" t="s">
        <v>658</v>
      </c>
      <c r="F50" s="149">
        <v>6</v>
      </c>
      <c r="G50" s="74" t="s">
        <v>651</v>
      </c>
      <c r="H50" s="74" t="s">
        <v>659</v>
      </c>
      <c r="I50" s="74" t="s">
        <v>546</v>
      </c>
      <c r="J50" s="43" t="s">
        <v>660</v>
      </c>
      <c r="K50" s="80" t="s">
        <v>17</v>
      </c>
      <c r="L50" s="75" t="s">
        <v>662</v>
      </c>
    </row>
    <row r="51" spans="1:12" ht="18">
      <c r="A51" s="12">
        <v>48</v>
      </c>
      <c r="B51" s="10">
        <v>48</v>
      </c>
      <c r="C51" s="152">
        <v>12</v>
      </c>
      <c r="D51" s="18">
        <v>19</v>
      </c>
      <c r="E51" s="161" t="s">
        <v>663</v>
      </c>
      <c r="F51" s="9">
        <v>6</v>
      </c>
      <c r="G51" s="74" t="s">
        <v>651</v>
      </c>
      <c r="H51" s="74" t="s">
        <v>659</v>
      </c>
      <c r="I51" s="74" t="s">
        <v>546</v>
      </c>
      <c r="J51" s="43" t="s">
        <v>660</v>
      </c>
      <c r="K51" s="80" t="s">
        <v>17</v>
      </c>
      <c r="L51" s="75" t="s">
        <v>664</v>
      </c>
    </row>
    <row r="52" spans="1:12" ht="27.75" customHeight="1">
      <c r="A52" s="12">
        <v>49</v>
      </c>
      <c r="B52" s="10">
        <v>49</v>
      </c>
      <c r="C52" s="152">
        <v>13</v>
      </c>
      <c r="D52" s="18">
        <v>19</v>
      </c>
      <c r="E52" s="162" t="s">
        <v>663</v>
      </c>
      <c r="F52" s="9">
        <v>6</v>
      </c>
      <c r="G52" s="8" t="s">
        <v>665</v>
      </c>
      <c r="H52" s="8" t="s">
        <v>666</v>
      </c>
      <c r="I52" s="8" t="s">
        <v>546</v>
      </c>
      <c r="J52" s="43" t="s">
        <v>667</v>
      </c>
      <c r="K52" s="23" t="s">
        <v>22</v>
      </c>
      <c r="L52" s="75" t="s">
        <v>668</v>
      </c>
    </row>
    <row r="53" spans="1:12" ht="28.5" customHeight="1">
      <c r="A53" s="12">
        <v>50</v>
      </c>
      <c r="B53" s="10">
        <v>50</v>
      </c>
      <c r="C53" s="152">
        <v>13</v>
      </c>
      <c r="D53" s="18">
        <v>20</v>
      </c>
      <c r="E53" s="153" t="s">
        <v>669</v>
      </c>
      <c r="F53" s="9">
        <v>7</v>
      </c>
      <c r="G53" s="8" t="s">
        <v>670</v>
      </c>
      <c r="H53" s="8" t="s">
        <v>666</v>
      </c>
      <c r="I53" s="8" t="s">
        <v>546</v>
      </c>
      <c r="J53" s="43" t="s">
        <v>667</v>
      </c>
      <c r="K53" s="23" t="s">
        <v>22</v>
      </c>
      <c r="L53" s="3" t="str">
        <f t="shared" si="0"/>
        <v>KHTN_TIET 50_TUAN 13_BAI 20_CHUDE 7</v>
      </c>
    </row>
    <row r="54" spans="1:12" ht="30.75" customHeight="1">
      <c r="A54" s="12">
        <v>51</v>
      </c>
      <c r="B54" s="10">
        <v>51</v>
      </c>
      <c r="C54" s="152">
        <v>13</v>
      </c>
      <c r="D54" s="18">
        <v>20</v>
      </c>
      <c r="E54" s="153" t="s">
        <v>669</v>
      </c>
      <c r="F54" s="9">
        <v>7</v>
      </c>
      <c r="G54" s="8" t="s">
        <v>670</v>
      </c>
      <c r="H54" s="8" t="s">
        <v>666</v>
      </c>
      <c r="I54" s="8" t="s">
        <v>546</v>
      </c>
      <c r="J54" s="43" t="s">
        <v>667</v>
      </c>
      <c r="K54" s="23" t="s">
        <v>22</v>
      </c>
      <c r="L54" s="3" t="str">
        <f t="shared" si="0"/>
        <v>KHTN_TIET 51_TUAN 13_BAI 20_CHUDE 7</v>
      </c>
    </row>
    <row r="55" spans="1:12" ht="33">
      <c r="A55" s="12">
        <v>52</v>
      </c>
      <c r="B55" s="10">
        <v>52</v>
      </c>
      <c r="C55" s="152">
        <v>13</v>
      </c>
      <c r="D55" s="18">
        <v>21</v>
      </c>
      <c r="E55" s="153" t="s">
        <v>671</v>
      </c>
      <c r="F55" s="9">
        <v>7</v>
      </c>
      <c r="G55" s="8" t="s">
        <v>670</v>
      </c>
      <c r="H55" s="8" t="s">
        <v>672</v>
      </c>
      <c r="I55" s="8" t="s">
        <v>546</v>
      </c>
      <c r="J55" s="43" t="s">
        <v>673</v>
      </c>
      <c r="K55" s="23" t="s">
        <v>19</v>
      </c>
      <c r="L55" s="3" t="str">
        <f t="shared" ref="L55" si="4">"KHTN_TIET "&amp;B55&amp;"_TUAN "&amp;C55&amp;"_BAI "&amp;D55&amp;"_CHUDE "&amp;F55</f>
        <v>KHTN_TIET 52_TUAN 13_BAI 21_CHUDE 7</v>
      </c>
    </row>
    <row r="56" spans="1:12" ht="33">
      <c r="A56" s="12">
        <v>53</v>
      </c>
      <c r="B56" s="10">
        <v>53</v>
      </c>
      <c r="C56" s="18">
        <v>14</v>
      </c>
      <c r="D56" s="18">
        <v>21</v>
      </c>
      <c r="E56" s="153" t="s">
        <v>671</v>
      </c>
      <c r="F56" s="9">
        <v>7</v>
      </c>
      <c r="G56" s="8" t="s">
        <v>670</v>
      </c>
      <c r="H56" s="8" t="s">
        <v>672</v>
      </c>
      <c r="I56" s="8" t="s">
        <v>546</v>
      </c>
      <c r="J56" s="43" t="s">
        <v>673</v>
      </c>
      <c r="K56" s="23" t="s">
        <v>19</v>
      </c>
      <c r="L56" s="3" t="str">
        <f t="shared" si="0"/>
        <v>KHTN_TIET 53_TUAN 14_BAI 21_CHUDE 7</v>
      </c>
    </row>
    <row r="57" spans="1:12" ht="33">
      <c r="A57" s="12">
        <v>54</v>
      </c>
      <c r="B57" s="10">
        <v>54</v>
      </c>
      <c r="C57" s="18">
        <v>14</v>
      </c>
      <c r="D57" s="18">
        <v>22</v>
      </c>
      <c r="E57" s="153" t="s">
        <v>674</v>
      </c>
      <c r="F57" s="9">
        <v>8</v>
      </c>
      <c r="G57" s="8" t="s">
        <v>675</v>
      </c>
      <c r="H57" s="8" t="s">
        <v>602</v>
      </c>
      <c r="I57" s="8" t="s">
        <v>546</v>
      </c>
      <c r="J57" s="114" t="s">
        <v>603</v>
      </c>
      <c r="K57" s="23" t="s">
        <v>16</v>
      </c>
      <c r="L57" s="3" t="str">
        <f t="shared" si="0"/>
        <v>KHTN_TIET 54_TUAN 14_BAI 22_CHUDE 8</v>
      </c>
    </row>
    <row r="58" spans="1:12" ht="33">
      <c r="A58" s="12">
        <v>55</v>
      </c>
      <c r="B58" s="10">
        <v>55</v>
      </c>
      <c r="C58" s="18">
        <v>14</v>
      </c>
      <c r="D58" s="18">
        <v>22</v>
      </c>
      <c r="E58" s="153" t="s">
        <v>674</v>
      </c>
      <c r="F58" s="9">
        <v>8</v>
      </c>
      <c r="G58" s="8" t="s">
        <v>675</v>
      </c>
      <c r="H58" s="8" t="s">
        <v>602</v>
      </c>
      <c r="I58" s="8" t="s">
        <v>546</v>
      </c>
      <c r="J58" s="114" t="s">
        <v>603</v>
      </c>
      <c r="K58" s="23" t="s">
        <v>16</v>
      </c>
      <c r="L58" s="3" t="str">
        <f t="shared" si="0"/>
        <v>KHTN_TIET 55_TUAN 14_BAI 22_CHUDE 8</v>
      </c>
    </row>
    <row r="59" spans="1:12" ht="33">
      <c r="A59" s="12">
        <v>56</v>
      </c>
      <c r="B59" s="10">
        <v>56</v>
      </c>
      <c r="C59" s="18">
        <v>14</v>
      </c>
      <c r="D59" s="18">
        <v>22</v>
      </c>
      <c r="E59" s="153" t="s">
        <v>674</v>
      </c>
      <c r="F59" s="9">
        <v>8</v>
      </c>
      <c r="G59" s="8" t="s">
        <v>675</v>
      </c>
      <c r="H59" s="8" t="s">
        <v>602</v>
      </c>
      <c r="I59" s="8" t="s">
        <v>546</v>
      </c>
      <c r="J59" s="114" t="s">
        <v>603</v>
      </c>
      <c r="K59" s="23" t="s">
        <v>16</v>
      </c>
      <c r="L59" s="3" t="str">
        <f t="shared" si="0"/>
        <v>KHTN_TIET 56_TUAN 14_BAI 22_CHUDE 8</v>
      </c>
    </row>
    <row r="60" spans="1:12" ht="33">
      <c r="A60" s="12">
        <v>57</v>
      </c>
      <c r="B60" s="10">
        <v>57</v>
      </c>
      <c r="C60" s="18">
        <v>15</v>
      </c>
      <c r="D60" s="18">
        <v>22</v>
      </c>
      <c r="E60" s="153" t="s">
        <v>674</v>
      </c>
      <c r="F60" s="9">
        <v>8</v>
      </c>
      <c r="G60" s="8" t="s">
        <v>675</v>
      </c>
      <c r="H60" s="8" t="s">
        <v>602</v>
      </c>
      <c r="I60" s="8" t="s">
        <v>546</v>
      </c>
      <c r="J60" s="114" t="s">
        <v>603</v>
      </c>
      <c r="K60" s="23" t="s">
        <v>16</v>
      </c>
      <c r="L60" s="3" t="str">
        <f t="shared" si="0"/>
        <v>KHTN_TIET 57_TUAN 15_BAI 22_CHUDE 8</v>
      </c>
    </row>
    <row r="61" spans="1:12" ht="33">
      <c r="A61" s="12">
        <v>58</v>
      </c>
      <c r="B61" s="10">
        <v>58</v>
      </c>
      <c r="C61" s="18">
        <v>15</v>
      </c>
      <c r="D61" s="18">
        <v>23</v>
      </c>
      <c r="E61" s="153" t="s">
        <v>676</v>
      </c>
      <c r="F61" s="9">
        <v>8</v>
      </c>
      <c r="G61" s="8" t="s">
        <v>677</v>
      </c>
      <c r="H61" s="8" t="s">
        <v>678</v>
      </c>
      <c r="I61" s="8" t="s">
        <v>546</v>
      </c>
      <c r="J61" s="43" t="s">
        <v>679</v>
      </c>
      <c r="K61" s="23" t="s">
        <v>31</v>
      </c>
      <c r="L61" s="3" t="str">
        <f t="shared" si="0"/>
        <v>KHTN_TIET 58_TUAN 15_BAI 23_CHUDE 8</v>
      </c>
    </row>
    <row r="62" spans="1:12">
      <c r="A62" s="12">
        <v>59</v>
      </c>
      <c r="B62" s="10">
        <v>59</v>
      </c>
      <c r="C62" s="18">
        <v>15</v>
      </c>
      <c r="D62" s="18">
        <v>24</v>
      </c>
      <c r="E62" s="153" t="s">
        <v>680</v>
      </c>
      <c r="F62" s="9">
        <v>8</v>
      </c>
      <c r="G62" s="8" t="s">
        <v>677</v>
      </c>
      <c r="H62" s="8" t="s">
        <v>615</v>
      </c>
      <c r="I62" s="8" t="s">
        <v>546</v>
      </c>
      <c r="J62" s="43" t="s">
        <v>616</v>
      </c>
      <c r="K62" s="23" t="s">
        <v>33</v>
      </c>
      <c r="L62" s="3" t="str">
        <f t="shared" si="0"/>
        <v>KHTN_TIET 59_TUAN 15_BAI 24_CHUDE 8</v>
      </c>
    </row>
    <row r="63" spans="1:12">
      <c r="A63" s="12">
        <v>60</v>
      </c>
      <c r="B63" s="10">
        <v>60</v>
      </c>
      <c r="C63" s="18">
        <v>15</v>
      </c>
      <c r="D63" s="18"/>
      <c r="E63" s="156" t="s">
        <v>57</v>
      </c>
      <c r="F63" s="13">
        <v>8</v>
      </c>
      <c r="G63" s="14" t="s">
        <v>681</v>
      </c>
      <c r="H63" s="14" t="s">
        <v>615</v>
      </c>
      <c r="I63" s="14" t="s">
        <v>546</v>
      </c>
      <c r="J63" s="43" t="s">
        <v>616</v>
      </c>
      <c r="K63" s="23" t="s">
        <v>33</v>
      </c>
      <c r="L63" s="3" t="str">
        <f t="shared" si="0"/>
        <v>KHTN_TIET 60_TUAN 15_BAI _CHUDE 8</v>
      </c>
    </row>
    <row r="64" spans="1:12">
      <c r="A64" s="12">
        <v>61</v>
      </c>
      <c r="B64" s="10">
        <v>61</v>
      </c>
      <c r="C64" s="152">
        <v>16</v>
      </c>
      <c r="D64" s="152"/>
      <c r="E64" s="154" t="s">
        <v>682</v>
      </c>
      <c r="F64" s="148">
        <v>8</v>
      </c>
      <c r="G64" s="97" t="s">
        <v>683</v>
      </c>
      <c r="H64" s="97" t="s">
        <v>684</v>
      </c>
      <c r="I64" s="97" t="s">
        <v>546</v>
      </c>
      <c r="J64" s="96" t="s">
        <v>685</v>
      </c>
      <c r="K64" s="98" t="s">
        <v>21</v>
      </c>
      <c r="L64" s="3" t="str">
        <f>"KHTN_TIET "&amp;B64&amp;"_TUAN "&amp;C64&amp;"_BAI "&amp;D64&amp;"_CHUDE "&amp;F64</f>
        <v>KHTN_TIET 61_TUAN 16_BAI _CHUDE 8</v>
      </c>
    </row>
    <row r="65" spans="1:12" ht="33">
      <c r="A65" s="12">
        <v>62</v>
      </c>
      <c r="B65" s="10">
        <v>62</v>
      </c>
      <c r="C65" s="152">
        <v>16</v>
      </c>
      <c r="D65" s="18">
        <v>25</v>
      </c>
      <c r="E65" s="153" t="s">
        <v>686</v>
      </c>
      <c r="F65" s="9">
        <v>8</v>
      </c>
      <c r="G65" s="8" t="s">
        <v>677</v>
      </c>
      <c r="H65" s="8" t="s">
        <v>619</v>
      </c>
      <c r="I65" s="8" t="s">
        <v>546</v>
      </c>
      <c r="J65" s="43" t="s">
        <v>620</v>
      </c>
      <c r="K65" s="23" t="s">
        <v>23</v>
      </c>
      <c r="L65" s="3" t="str">
        <f>"KHTN_TIET "&amp;B65&amp;"_TUAN "&amp;C65&amp;"_BAI "&amp;D65&amp;"_CHUDE "&amp;F65</f>
        <v>KHTN_TIET 62_TUAN 16_BAI 25_CHUDE 8</v>
      </c>
    </row>
    <row r="66" spans="1:12" ht="33">
      <c r="A66" s="12">
        <v>63</v>
      </c>
      <c r="B66" s="10">
        <v>63</v>
      </c>
      <c r="C66" s="152">
        <v>16</v>
      </c>
      <c r="D66" s="18">
        <v>25</v>
      </c>
      <c r="E66" s="153" t="s">
        <v>686</v>
      </c>
      <c r="F66" s="9">
        <v>8</v>
      </c>
      <c r="G66" s="8" t="s">
        <v>677</v>
      </c>
      <c r="H66" s="8" t="s">
        <v>619</v>
      </c>
      <c r="I66" s="8" t="s">
        <v>546</v>
      </c>
      <c r="J66" s="43" t="s">
        <v>620</v>
      </c>
      <c r="K66" s="23" t="s">
        <v>23</v>
      </c>
      <c r="L66" s="3" t="str">
        <f>"KHTN_TIET "&amp;B66&amp;"_TUAN "&amp;C66&amp;"_BAI "&amp;D66&amp;"_CHUDE "&amp;F66</f>
        <v>KHTN_TIET 63_TUAN 16_BAI 25_CHUDE 8</v>
      </c>
    </row>
    <row r="67" spans="1:12">
      <c r="A67" s="12">
        <v>64</v>
      </c>
      <c r="B67" s="10">
        <v>64</v>
      </c>
      <c r="C67" s="152">
        <v>16</v>
      </c>
      <c r="D67" s="152">
        <v>25</v>
      </c>
      <c r="E67" s="154" t="s">
        <v>686</v>
      </c>
      <c r="F67" s="148">
        <v>8</v>
      </c>
      <c r="G67" s="97" t="s">
        <v>677</v>
      </c>
      <c r="H67" s="97" t="s">
        <v>684</v>
      </c>
      <c r="I67" s="97" t="s">
        <v>546</v>
      </c>
      <c r="J67" s="96" t="s">
        <v>685</v>
      </c>
      <c r="K67" s="98" t="s">
        <v>21</v>
      </c>
      <c r="L67" s="3" t="str">
        <f>"KHTN_TIET "&amp;B67&amp;"_TUAN "&amp;C67&amp;"_BAI "&amp;D67&amp;"_CHUDE "&amp;F67</f>
        <v>KHTN_TIET 64_TUAN 16_BAI 25_CHUDE 8</v>
      </c>
    </row>
    <row r="68" spans="1:12" ht="33">
      <c r="A68" s="12">
        <v>65</v>
      </c>
      <c r="B68" s="10">
        <v>65</v>
      </c>
      <c r="C68" s="18">
        <v>17</v>
      </c>
      <c r="D68" s="18">
        <v>25</v>
      </c>
      <c r="E68" s="158" t="s">
        <v>687</v>
      </c>
      <c r="F68" s="18">
        <v>8</v>
      </c>
      <c r="G68" s="19" t="s">
        <v>677</v>
      </c>
      <c r="H68" s="19" t="s">
        <v>672</v>
      </c>
      <c r="I68" s="19" t="s">
        <v>546</v>
      </c>
      <c r="J68" s="43" t="s">
        <v>673</v>
      </c>
      <c r="K68" s="23" t="s">
        <v>19</v>
      </c>
      <c r="L68" s="3" t="str">
        <f t="shared" si="0"/>
        <v>KHTN_TIET 65_TUAN 17_BAI 25_CHUDE 8</v>
      </c>
    </row>
    <row r="69" spans="1:12" ht="33">
      <c r="A69" s="12">
        <v>66</v>
      </c>
      <c r="B69" s="10">
        <v>66</v>
      </c>
      <c r="C69" s="18">
        <v>17</v>
      </c>
      <c r="D69" s="18">
        <v>26</v>
      </c>
      <c r="E69" s="158" t="s">
        <v>687</v>
      </c>
      <c r="F69" s="18">
        <v>8</v>
      </c>
      <c r="G69" s="19" t="s">
        <v>677</v>
      </c>
      <c r="H69" s="19" t="s">
        <v>672</v>
      </c>
      <c r="I69" s="19" t="s">
        <v>546</v>
      </c>
      <c r="J69" s="43" t="s">
        <v>673</v>
      </c>
      <c r="K69" s="23" t="s">
        <v>19</v>
      </c>
      <c r="L69" s="3" t="str">
        <f t="shared" si="0"/>
        <v>KHTN_TIET 66_TUAN 17_BAI 26_CHUDE 8</v>
      </c>
    </row>
    <row r="70" spans="1:12">
      <c r="A70" s="12">
        <v>67</v>
      </c>
      <c r="B70" s="10">
        <v>67</v>
      </c>
      <c r="C70" s="18">
        <v>17</v>
      </c>
      <c r="D70" s="18">
        <v>27</v>
      </c>
      <c r="E70" s="153" t="s">
        <v>688</v>
      </c>
      <c r="F70" s="9">
        <v>8</v>
      </c>
      <c r="G70" s="8" t="s">
        <v>677</v>
      </c>
      <c r="H70" s="8" t="s">
        <v>678</v>
      </c>
      <c r="I70" s="8" t="s">
        <v>546</v>
      </c>
      <c r="J70" s="43" t="s">
        <v>679</v>
      </c>
      <c r="K70" s="23" t="s">
        <v>31</v>
      </c>
      <c r="L70" s="3" t="str">
        <f t="shared" si="0"/>
        <v>KHTN_TIET 67_TUAN 17_BAI 27_CHUDE 8</v>
      </c>
    </row>
    <row r="71" spans="1:12" ht="49.5">
      <c r="A71" s="12">
        <v>68</v>
      </c>
      <c r="B71" s="10">
        <v>68</v>
      </c>
      <c r="C71" s="18">
        <v>17</v>
      </c>
      <c r="D71" s="18">
        <v>27</v>
      </c>
      <c r="E71" s="153" t="s">
        <v>688</v>
      </c>
      <c r="F71" s="9">
        <v>8</v>
      </c>
      <c r="G71" s="8" t="s">
        <v>677</v>
      </c>
      <c r="H71" s="8" t="s">
        <v>689</v>
      </c>
      <c r="I71" s="8" t="s">
        <v>546</v>
      </c>
      <c r="J71" s="91" t="s">
        <v>690</v>
      </c>
      <c r="K71" s="23" t="s">
        <v>20</v>
      </c>
      <c r="L71" s="3" t="str">
        <f t="shared" ref="L71:L76" si="5">"KHTN_TIET "&amp;B71&amp;"_TUAN "&amp;C71&amp;"_BAI "&amp;D71&amp;"_CHUDE "&amp;F71</f>
        <v>KHTN_TIET 68_TUAN 17_BAI 27_CHUDE 8</v>
      </c>
    </row>
    <row r="72" spans="1:12">
      <c r="A72" s="12">
        <v>69</v>
      </c>
      <c r="B72" s="10">
        <v>69</v>
      </c>
      <c r="C72" s="18">
        <v>18</v>
      </c>
      <c r="D72" s="18">
        <v>28</v>
      </c>
      <c r="E72" s="153" t="s">
        <v>691</v>
      </c>
      <c r="F72" s="9">
        <v>8</v>
      </c>
      <c r="G72" s="8" t="s">
        <v>677</v>
      </c>
      <c r="H72" s="8" t="s">
        <v>689</v>
      </c>
      <c r="I72" s="8" t="s">
        <v>546</v>
      </c>
      <c r="J72" s="43" t="s">
        <v>690</v>
      </c>
      <c r="K72" s="23" t="s">
        <v>20</v>
      </c>
      <c r="L72" s="3" t="str">
        <f t="shared" ref="L72:L73" si="6">"KHTN_TIET "&amp;B72&amp;"_TUAN "&amp;C72&amp;"_BAI "&amp;D72&amp;"_CHUDE "&amp;F72</f>
        <v>KHTN_TIET 69_TUAN 18_BAI 28_CHUDE 8</v>
      </c>
    </row>
    <row r="73" spans="1:12">
      <c r="A73" s="12">
        <v>70</v>
      </c>
      <c r="B73" s="10">
        <v>70</v>
      </c>
      <c r="C73" s="18">
        <v>18</v>
      </c>
      <c r="D73" s="18">
        <v>28</v>
      </c>
      <c r="E73" s="153" t="s">
        <v>691</v>
      </c>
      <c r="F73" s="9">
        <v>8</v>
      </c>
      <c r="G73" s="8" t="s">
        <v>677</v>
      </c>
      <c r="H73" s="8" t="s">
        <v>689</v>
      </c>
      <c r="I73" s="8" t="s">
        <v>546</v>
      </c>
      <c r="J73" s="43" t="s">
        <v>690</v>
      </c>
      <c r="K73" s="56" t="s">
        <v>20</v>
      </c>
      <c r="L73" s="3" t="str">
        <f t="shared" si="6"/>
        <v>KHTN_TIET 70_TUAN 18_BAI 28_CHUDE 8</v>
      </c>
    </row>
    <row r="74" spans="1:12">
      <c r="A74" s="12">
        <v>71</v>
      </c>
      <c r="B74" s="10">
        <v>71</v>
      </c>
      <c r="C74" s="18">
        <v>18</v>
      </c>
      <c r="D74" s="18">
        <v>28</v>
      </c>
      <c r="E74" s="153" t="s">
        <v>691</v>
      </c>
      <c r="F74" s="9">
        <v>8</v>
      </c>
      <c r="G74" s="8" t="s">
        <v>677</v>
      </c>
      <c r="H74" s="8" t="s">
        <v>689</v>
      </c>
      <c r="I74" s="8" t="s">
        <v>546</v>
      </c>
      <c r="J74" s="43" t="s">
        <v>690</v>
      </c>
      <c r="K74" s="23" t="s">
        <v>20</v>
      </c>
      <c r="L74" s="3" t="str">
        <f t="shared" si="5"/>
        <v>KHTN_TIET 71_TUAN 18_BAI 28_CHUDE 8</v>
      </c>
    </row>
    <row r="75" spans="1:12">
      <c r="A75" s="12">
        <v>72</v>
      </c>
      <c r="B75" s="10">
        <v>72</v>
      </c>
      <c r="C75" s="18">
        <v>18</v>
      </c>
      <c r="D75" s="18">
        <v>29</v>
      </c>
      <c r="E75" s="153" t="s">
        <v>691</v>
      </c>
      <c r="F75" s="9">
        <v>9</v>
      </c>
      <c r="G75" s="8" t="s">
        <v>677</v>
      </c>
      <c r="H75" s="8" t="s">
        <v>689</v>
      </c>
      <c r="I75" s="8" t="s">
        <v>546</v>
      </c>
      <c r="J75" s="43" t="s">
        <v>690</v>
      </c>
      <c r="K75" s="23" t="s">
        <v>20</v>
      </c>
      <c r="L75" s="3" t="str">
        <f t="shared" ref="L75" si="7">"KHTN_TIET "&amp;B75&amp;"_TUAN "&amp;C75&amp;"_BAI "&amp;D75&amp;"_CHUDE "&amp;F75</f>
        <v>KHTN_TIET 72_TUAN 18_BAI 29_CHUDE 9</v>
      </c>
    </row>
    <row r="76" spans="1:12">
      <c r="A76" s="12">
        <v>73</v>
      </c>
      <c r="B76" s="10">
        <v>73</v>
      </c>
      <c r="C76" s="18">
        <v>19</v>
      </c>
      <c r="D76" s="18">
        <v>28</v>
      </c>
      <c r="E76" s="153" t="s">
        <v>691</v>
      </c>
      <c r="F76" s="9">
        <v>8</v>
      </c>
      <c r="G76" s="8" t="s">
        <v>677</v>
      </c>
      <c r="H76" s="8" t="s">
        <v>689</v>
      </c>
      <c r="I76" s="8" t="s">
        <v>546</v>
      </c>
      <c r="J76" s="43" t="s">
        <v>690</v>
      </c>
      <c r="K76" s="56" t="s">
        <v>20</v>
      </c>
      <c r="L76" s="3" t="str">
        <f t="shared" si="5"/>
        <v>KHTN_TIET 73_TUAN 19_BAI 28_CHUDE 8</v>
      </c>
    </row>
    <row r="77" spans="1:12">
      <c r="A77" s="12">
        <v>74</v>
      </c>
      <c r="B77" s="10">
        <v>74</v>
      </c>
      <c r="C77" s="18">
        <v>19</v>
      </c>
      <c r="D77" s="18">
        <v>29</v>
      </c>
      <c r="E77" s="153" t="s">
        <v>692</v>
      </c>
      <c r="F77" s="9">
        <v>8</v>
      </c>
      <c r="G77" s="8" t="s">
        <v>677</v>
      </c>
      <c r="H77" s="8" t="s">
        <v>693</v>
      </c>
      <c r="I77" s="8" t="s">
        <v>694</v>
      </c>
      <c r="J77" s="43" t="s">
        <v>695</v>
      </c>
      <c r="K77" s="23" t="s">
        <v>33</v>
      </c>
      <c r="L77" s="3" t="str">
        <f t="shared" ref="L77:L85" si="8">"KHTN_TIET "&amp;B77&amp;"_TUAN "&amp;C77&amp;"_BAI "&amp;D77&amp;"_CHUDE "&amp;F77</f>
        <v>KHTN_TIET 74_TUAN 19_BAI 29_CHUDE 8</v>
      </c>
    </row>
    <row r="78" spans="1:12">
      <c r="A78" s="12">
        <v>75</v>
      </c>
      <c r="B78" s="10">
        <v>75</v>
      </c>
      <c r="C78" s="18">
        <v>19</v>
      </c>
      <c r="D78" s="18">
        <v>29</v>
      </c>
      <c r="E78" s="153" t="s">
        <v>692</v>
      </c>
      <c r="F78" s="9">
        <v>8</v>
      </c>
      <c r="G78" s="8" t="s">
        <v>677</v>
      </c>
      <c r="H78" s="8" t="s">
        <v>693</v>
      </c>
      <c r="I78" s="8" t="s">
        <v>694</v>
      </c>
      <c r="J78" s="43" t="s">
        <v>695</v>
      </c>
      <c r="K78" s="23" t="s">
        <v>33</v>
      </c>
      <c r="L78" s="3" t="str">
        <f t="shared" si="8"/>
        <v>KHTN_TIET 75_TUAN 19_BAI 29_CHUDE 8</v>
      </c>
    </row>
    <row r="79" spans="1:12">
      <c r="A79" s="12">
        <v>76</v>
      </c>
      <c r="B79" s="10">
        <v>76</v>
      </c>
      <c r="C79" s="18">
        <v>19</v>
      </c>
      <c r="D79" s="18">
        <v>29</v>
      </c>
      <c r="E79" s="153" t="s">
        <v>692</v>
      </c>
      <c r="F79" s="9">
        <v>8</v>
      </c>
      <c r="G79" s="8" t="s">
        <v>677</v>
      </c>
      <c r="H79" s="8" t="s">
        <v>693</v>
      </c>
      <c r="I79" s="8" t="s">
        <v>694</v>
      </c>
      <c r="J79" s="43" t="s">
        <v>695</v>
      </c>
      <c r="K79" s="23" t="s">
        <v>33</v>
      </c>
      <c r="L79" s="3" t="str">
        <f t="shared" si="8"/>
        <v>KHTN_TIET 76_TUAN 19_BAI 29_CHUDE 8</v>
      </c>
    </row>
    <row r="80" spans="1:12">
      <c r="A80" s="12">
        <v>77</v>
      </c>
      <c r="B80" s="10">
        <v>77</v>
      </c>
      <c r="C80" s="18">
        <v>20</v>
      </c>
      <c r="D80" s="18">
        <v>29</v>
      </c>
      <c r="E80" s="153" t="s">
        <v>692</v>
      </c>
      <c r="F80" s="9">
        <v>8</v>
      </c>
      <c r="G80" s="8" t="s">
        <v>677</v>
      </c>
      <c r="H80" s="8" t="s">
        <v>693</v>
      </c>
      <c r="I80" s="8" t="s">
        <v>694</v>
      </c>
      <c r="J80" s="43" t="s">
        <v>695</v>
      </c>
      <c r="K80" s="23" t="s">
        <v>33</v>
      </c>
      <c r="L80" s="3" t="str">
        <f t="shared" si="8"/>
        <v>KHTN_TIET 77_TUAN 20_BAI 29_CHUDE 8</v>
      </c>
    </row>
    <row r="81" spans="1:12">
      <c r="A81" s="12">
        <v>78</v>
      </c>
      <c r="B81" s="10">
        <v>78</v>
      </c>
      <c r="C81" s="18">
        <v>20</v>
      </c>
      <c r="D81" s="18">
        <v>29</v>
      </c>
      <c r="E81" s="153" t="s">
        <v>692</v>
      </c>
      <c r="F81" s="9">
        <v>8</v>
      </c>
      <c r="G81" s="8" t="s">
        <v>677</v>
      </c>
      <c r="H81" s="8" t="s">
        <v>693</v>
      </c>
      <c r="I81" s="8" t="s">
        <v>694</v>
      </c>
      <c r="J81" s="43" t="s">
        <v>695</v>
      </c>
      <c r="K81" s="23" t="s">
        <v>33</v>
      </c>
      <c r="L81" s="3" t="str">
        <f t="shared" ref="L81:L82" si="9">"KHTN_TIET "&amp;B81&amp;"_TUAN "&amp;C81&amp;"_BAI "&amp;D81&amp;"_CHUDE "&amp;F81</f>
        <v>KHTN_TIET 78_TUAN 20_BAI 29_CHUDE 8</v>
      </c>
    </row>
    <row r="82" spans="1:12">
      <c r="A82" s="12">
        <v>79</v>
      </c>
      <c r="B82" s="10">
        <v>79</v>
      </c>
      <c r="C82" s="18">
        <v>20</v>
      </c>
      <c r="D82" s="18">
        <v>29</v>
      </c>
      <c r="E82" s="153" t="s">
        <v>692</v>
      </c>
      <c r="F82" s="9">
        <v>8</v>
      </c>
      <c r="G82" s="8" t="s">
        <v>677</v>
      </c>
      <c r="H82" s="8" t="s">
        <v>693</v>
      </c>
      <c r="I82" s="8" t="s">
        <v>694</v>
      </c>
      <c r="J82" s="43" t="s">
        <v>695</v>
      </c>
      <c r="K82" s="23" t="s">
        <v>33</v>
      </c>
      <c r="L82" s="3" t="str">
        <f t="shared" si="9"/>
        <v>KHTN_TIET 79_TUAN 20_BAI 29_CHUDE 8</v>
      </c>
    </row>
    <row r="83" spans="1:12">
      <c r="A83" s="12">
        <v>80</v>
      </c>
      <c r="B83" s="10">
        <v>80</v>
      </c>
      <c r="C83" s="18">
        <v>20</v>
      </c>
      <c r="D83" s="18">
        <v>29</v>
      </c>
      <c r="E83" s="153" t="s">
        <v>692</v>
      </c>
      <c r="F83" s="9">
        <v>8</v>
      </c>
      <c r="G83" s="8" t="s">
        <v>677</v>
      </c>
      <c r="H83" s="8" t="s">
        <v>693</v>
      </c>
      <c r="I83" s="8" t="s">
        <v>694</v>
      </c>
      <c r="J83" s="43" t="s">
        <v>695</v>
      </c>
      <c r="K83" s="23" t="s">
        <v>33</v>
      </c>
      <c r="L83" s="3" t="str">
        <f t="shared" si="8"/>
        <v>KHTN_TIET 80_TUAN 20_BAI 29_CHUDE 8</v>
      </c>
    </row>
    <row r="84" spans="1:12" ht="33">
      <c r="A84" s="12">
        <v>81</v>
      </c>
      <c r="B84" s="10">
        <v>81</v>
      </c>
      <c r="C84" s="18">
        <v>21</v>
      </c>
      <c r="D84" s="18">
        <v>30</v>
      </c>
      <c r="E84" s="156" t="s">
        <v>696</v>
      </c>
      <c r="F84" s="13">
        <v>8</v>
      </c>
      <c r="G84" s="8" t="s">
        <v>677</v>
      </c>
      <c r="H84" s="14" t="s">
        <v>602</v>
      </c>
      <c r="I84" s="14" t="s">
        <v>546</v>
      </c>
      <c r="J84" s="43"/>
      <c r="K84" s="92" t="s">
        <v>16</v>
      </c>
      <c r="L84" s="15" t="str">
        <f t="shared" si="8"/>
        <v>KHTN_TIET 81_TUAN 21_BAI 30_CHUDE 8</v>
      </c>
    </row>
    <row r="85" spans="1:12" ht="33">
      <c r="A85" s="12">
        <v>82</v>
      </c>
      <c r="B85" s="10">
        <v>82</v>
      </c>
      <c r="C85" s="18">
        <v>21</v>
      </c>
      <c r="D85" s="18">
        <v>30</v>
      </c>
      <c r="E85" s="156" t="s">
        <v>696</v>
      </c>
      <c r="F85" s="13">
        <v>8</v>
      </c>
      <c r="G85" s="8" t="s">
        <v>677</v>
      </c>
      <c r="H85" s="14" t="s">
        <v>602</v>
      </c>
      <c r="I85" s="14" t="s">
        <v>546</v>
      </c>
      <c r="J85" s="114" t="s">
        <v>603</v>
      </c>
      <c r="K85" s="92" t="s">
        <v>16</v>
      </c>
      <c r="L85" s="15" t="str">
        <f t="shared" si="8"/>
        <v>KHTN_TIET 82_TUAN 21_BAI 30_CHUDE 8</v>
      </c>
    </row>
    <row r="86" spans="1:12">
      <c r="A86" s="12">
        <v>83</v>
      </c>
      <c r="B86" s="10">
        <v>83</v>
      </c>
      <c r="C86" s="18">
        <v>21</v>
      </c>
      <c r="D86" s="10">
        <v>31</v>
      </c>
      <c r="E86" s="159" t="s">
        <v>697</v>
      </c>
      <c r="F86" s="10">
        <v>8</v>
      </c>
      <c r="G86" s="11" t="s">
        <v>677</v>
      </c>
      <c r="H86" s="11" t="s">
        <v>693</v>
      </c>
      <c r="I86" s="11" t="s">
        <v>694</v>
      </c>
      <c r="J86" s="43" t="s">
        <v>695</v>
      </c>
      <c r="K86" s="93" t="s">
        <v>33</v>
      </c>
      <c r="L86" s="11" t="str">
        <f>"KHTN_TIET "&amp;B86&amp;"_TUAN "&amp;C86&amp;"_BAI "&amp;D86&amp;"_CHUDE "&amp;F86</f>
        <v>KHTN_TIET 83_TUAN 21_BAI 31_CHUDE 8</v>
      </c>
    </row>
    <row r="87" spans="1:12">
      <c r="A87" s="12">
        <v>84</v>
      </c>
      <c r="B87" s="10">
        <v>84</v>
      </c>
      <c r="C87" s="18">
        <v>21</v>
      </c>
      <c r="D87" s="10">
        <v>31</v>
      </c>
      <c r="E87" s="159" t="s">
        <v>697</v>
      </c>
      <c r="F87" s="10">
        <v>8</v>
      </c>
      <c r="G87" s="11" t="s">
        <v>677</v>
      </c>
      <c r="H87" s="11" t="s">
        <v>693</v>
      </c>
      <c r="I87" s="11" t="s">
        <v>694</v>
      </c>
      <c r="J87" s="43" t="s">
        <v>695</v>
      </c>
      <c r="K87" s="93" t="s">
        <v>33</v>
      </c>
      <c r="L87" s="11" t="str">
        <f t="shared" ref="L87:L137" si="10">"KHTN_TIET "&amp;B87&amp;"_TUAN "&amp;C87&amp;"_BAI "&amp;D87&amp;"_CHUDE "&amp;F87</f>
        <v>KHTN_TIET 84_TUAN 21_BAI 31_CHUDE 8</v>
      </c>
    </row>
    <row r="88" spans="1:12">
      <c r="A88" s="12">
        <v>85</v>
      </c>
      <c r="B88" s="10">
        <v>85</v>
      </c>
      <c r="C88" s="18">
        <v>22</v>
      </c>
      <c r="D88" s="10">
        <v>31</v>
      </c>
      <c r="E88" s="159" t="s">
        <v>697</v>
      </c>
      <c r="F88" s="10">
        <v>8</v>
      </c>
      <c r="G88" s="11" t="s">
        <v>677</v>
      </c>
      <c r="H88" s="11" t="s">
        <v>693</v>
      </c>
      <c r="I88" s="11" t="s">
        <v>694</v>
      </c>
      <c r="J88" s="43" t="s">
        <v>695</v>
      </c>
      <c r="K88" s="93" t="s">
        <v>33</v>
      </c>
      <c r="L88" s="11" t="str">
        <f t="shared" si="10"/>
        <v>KHTN_TIET 85_TUAN 22_BAI 31_CHUDE 8</v>
      </c>
    </row>
    <row r="89" spans="1:12">
      <c r="A89" s="12">
        <v>86</v>
      </c>
      <c r="B89" s="10">
        <v>86</v>
      </c>
      <c r="C89" s="18">
        <v>22</v>
      </c>
      <c r="D89" s="10">
        <v>31</v>
      </c>
      <c r="E89" s="160" t="s">
        <v>697</v>
      </c>
      <c r="F89" s="151">
        <v>8</v>
      </c>
      <c r="G89" s="16" t="s">
        <v>677</v>
      </c>
      <c r="H89" s="16" t="s">
        <v>693</v>
      </c>
      <c r="I89" s="16" t="s">
        <v>694</v>
      </c>
      <c r="J89" s="43" t="s">
        <v>695</v>
      </c>
      <c r="K89" s="94" t="s">
        <v>33</v>
      </c>
      <c r="L89" s="16" t="str">
        <f t="shared" si="10"/>
        <v>KHTN_TIET 86_TUAN 22_BAI 31_CHUDE 8</v>
      </c>
    </row>
    <row r="90" spans="1:12">
      <c r="A90" s="12">
        <v>87</v>
      </c>
      <c r="B90" s="10">
        <v>87</v>
      </c>
      <c r="C90" s="18">
        <v>22</v>
      </c>
      <c r="D90" s="10">
        <v>31</v>
      </c>
      <c r="E90" s="159" t="s">
        <v>697</v>
      </c>
      <c r="F90" s="10">
        <v>8</v>
      </c>
      <c r="G90" s="11" t="s">
        <v>677</v>
      </c>
      <c r="H90" s="11" t="s">
        <v>693</v>
      </c>
      <c r="I90" s="11" t="s">
        <v>694</v>
      </c>
      <c r="J90" s="43" t="s">
        <v>695</v>
      </c>
      <c r="K90" s="94" t="s">
        <v>33</v>
      </c>
      <c r="L90" s="11" t="str">
        <f t="shared" si="10"/>
        <v>KHTN_TIET 87_TUAN 22_BAI 31_CHUDE 8</v>
      </c>
    </row>
    <row r="91" spans="1:12">
      <c r="A91" s="12">
        <v>88</v>
      </c>
      <c r="B91" s="10">
        <v>88</v>
      </c>
      <c r="C91" s="18">
        <v>22</v>
      </c>
      <c r="D91" s="10">
        <v>31</v>
      </c>
      <c r="E91" s="159" t="s">
        <v>697</v>
      </c>
      <c r="F91" s="10">
        <v>8</v>
      </c>
      <c r="G91" s="11" t="s">
        <v>677</v>
      </c>
      <c r="H91" s="11" t="s">
        <v>693</v>
      </c>
      <c r="I91" s="11" t="s">
        <v>694</v>
      </c>
      <c r="J91" s="43" t="s">
        <v>695</v>
      </c>
      <c r="K91" s="94" t="s">
        <v>33</v>
      </c>
      <c r="L91" s="11" t="str">
        <f t="shared" ref="L91:L92" si="11">"KHTN_TIET "&amp;B91&amp;"_TUAN "&amp;C91&amp;"_BAI "&amp;D91&amp;"_CHUDE "&amp;F91</f>
        <v>KHTN_TIET 88_TUAN 22_BAI 31_CHUDE 8</v>
      </c>
    </row>
    <row r="92" spans="1:12">
      <c r="A92" s="12">
        <v>89</v>
      </c>
      <c r="B92" s="10">
        <v>89</v>
      </c>
      <c r="C92" s="10">
        <v>23</v>
      </c>
      <c r="D92" s="10">
        <v>31</v>
      </c>
      <c r="E92" s="159" t="s">
        <v>697</v>
      </c>
      <c r="F92" s="10">
        <v>8</v>
      </c>
      <c r="G92" s="11" t="s">
        <v>677</v>
      </c>
      <c r="H92" s="11" t="s">
        <v>693</v>
      </c>
      <c r="I92" s="11" t="s">
        <v>694</v>
      </c>
      <c r="J92" s="43" t="s">
        <v>695</v>
      </c>
      <c r="K92" s="94" t="s">
        <v>33</v>
      </c>
      <c r="L92" s="11" t="str">
        <f t="shared" si="11"/>
        <v>KHTN_TIET 89_TUAN 23_BAI 31_CHUDE 8</v>
      </c>
    </row>
    <row r="93" spans="1:12">
      <c r="A93" s="12">
        <v>90</v>
      </c>
      <c r="B93" s="10">
        <v>90</v>
      </c>
      <c r="C93" s="10">
        <v>23</v>
      </c>
      <c r="D93" s="10">
        <v>31</v>
      </c>
      <c r="E93" s="160" t="s">
        <v>697</v>
      </c>
      <c r="F93" s="151">
        <v>8</v>
      </c>
      <c r="G93" s="16" t="s">
        <v>677</v>
      </c>
      <c r="H93" s="16" t="s">
        <v>693</v>
      </c>
      <c r="I93" s="16" t="s">
        <v>694</v>
      </c>
      <c r="J93" s="43" t="s">
        <v>695</v>
      </c>
      <c r="K93" s="94" t="s">
        <v>33</v>
      </c>
      <c r="L93" s="16" t="str">
        <f t="shared" si="10"/>
        <v>KHTN_TIET 90_TUAN 23_BAI 31_CHUDE 8</v>
      </c>
    </row>
    <row r="94" spans="1:12">
      <c r="A94" s="12">
        <v>91</v>
      </c>
      <c r="B94" s="10">
        <v>91</v>
      </c>
      <c r="C94" s="10">
        <v>23</v>
      </c>
      <c r="D94" s="216">
        <v>32</v>
      </c>
      <c r="E94" s="217" t="s">
        <v>698</v>
      </c>
      <c r="F94" s="148">
        <v>8</v>
      </c>
      <c r="G94" s="218" t="s">
        <v>677</v>
      </c>
      <c r="H94" s="213" t="s">
        <v>699</v>
      </c>
      <c r="I94" s="213" t="s">
        <v>546</v>
      </c>
      <c r="J94" s="144" t="s">
        <v>700</v>
      </c>
      <c r="K94" s="213" t="s">
        <v>701</v>
      </c>
      <c r="L94" s="215" t="s">
        <v>702</v>
      </c>
    </row>
    <row r="95" spans="1:12">
      <c r="A95" s="12">
        <v>92</v>
      </c>
      <c r="B95" s="10">
        <v>92</v>
      </c>
      <c r="C95" s="10">
        <v>23</v>
      </c>
      <c r="D95" s="219">
        <v>32</v>
      </c>
      <c r="E95" s="220" t="s">
        <v>698</v>
      </c>
      <c r="F95" s="149">
        <v>8</v>
      </c>
      <c r="G95" s="221" t="s">
        <v>677</v>
      </c>
      <c r="H95" s="221" t="s">
        <v>699</v>
      </c>
      <c r="I95" s="221" t="s">
        <v>546</v>
      </c>
      <c r="J95" s="145" t="s">
        <v>700</v>
      </c>
      <c r="K95" s="221" t="s">
        <v>701</v>
      </c>
      <c r="L95" s="222" t="s">
        <v>703</v>
      </c>
    </row>
    <row r="96" spans="1:12">
      <c r="A96" s="12">
        <v>93</v>
      </c>
      <c r="B96" s="10">
        <v>93</v>
      </c>
      <c r="C96" s="223">
        <v>24</v>
      </c>
      <c r="D96" s="10">
        <v>33</v>
      </c>
      <c r="E96" s="159" t="s">
        <v>704</v>
      </c>
      <c r="F96" s="10">
        <v>8</v>
      </c>
      <c r="G96" s="16" t="s">
        <v>677</v>
      </c>
      <c r="H96" s="11" t="s">
        <v>666</v>
      </c>
      <c r="I96" s="11" t="s">
        <v>546</v>
      </c>
      <c r="J96" s="43" t="s">
        <v>667</v>
      </c>
      <c r="K96" s="93" t="s">
        <v>22</v>
      </c>
      <c r="L96" s="16" t="str">
        <f t="shared" si="10"/>
        <v>KHTN_TIET 93_TUAN 24_BAI 33_CHUDE 8</v>
      </c>
    </row>
    <row r="97" spans="1:12">
      <c r="A97" s="12">
        <v>94</v>
      </c>
      <c r="B97" s="10">
        <v>94</v>
      </c>
      <c r="C97" s="223">
        <v>24</v>
      </c>
      <c r="D97" s="10">
        <v>33</v>
      </c>
      <c r="E97" s="159" t="s">
        <v>704</v>
      </c>
      <c r="F97" s="10">
        <v>8</v>
      </c>
      <c r="G97" s="16" t="s">
        <v>677</v>
      </c>
      <c r="H97" s="11" t="s">
        <v>666</v>
      </c>
      <c r="I97" s="11" t="s">
        <v>546</v>
      </c>
      <c r="J97" s="43" t="s">
        <v>667</v>
      </c>
      <c r="K97" s="93" t="s">
        <v>22</v>
      </c>
      <c r="L97" s="16" t="str">
        <f t="shared" si="10"/>
        <v>KHTN_TIET 94_TUAN 24_BAI 33_CHUDE 8</v>
      </c>
    </row>
    <row r="98" spans="1:12">
      <c r="A98" s="12">
        <v>95</v>
      </c>
      <c r="B98" s="10">
        <v>95</v>
      </c>
      <c r="C98" s="223">
        <v>24</v>
      </c>
      <c r="D98" s="10">
        <v>33</v>
      </c>
      <c r="E98" s="159" t="s">
        <v>704</v>
      </c>
      <c r="F98" s="10">
        <v>8</v>
      </c>
      <c r="G98" s="16" t="s">
        <v>677</v>
      </c>
      <c r="H98" s="11" t="s">
        <v>666</v>
      </c>
      <c r="I98" s="11" t="s">
        <v>546</v>
      </c>
      <c r="J98" s="43" t="s">
        <v>667</v>
      </c>
      <c r="K98" s="93" t="s">
        <v>22</v>
      </c>
      <c r="L98" s="16" t="str">
        <f t="shared" ref="L98" si="12">"KHTN_TIET "&amp;B98&amp;"_TUAN "&amp;C98&amp;"_BAI "&amp;D98&amp;"_CHUDE "&amp;F98</f>
        <v>KHTN_TIET 95_TUAN 24_BAI 33_CHUDE 8</v>
      </c>
    </row>
    <row r="99" spans="1:12">
      <c r="A99" s="12">
        <v>96</v>
      </c>
      <c r="B99" s="10">
        <v>96</v>
      </c>
      <c r="C99" s="223">
        <v>24</v>
      </c>
      <c r="D99" s="10">
        <v>33</v>
      </c>
      <c r="E99" s="159" t="s">
        <v>704</v>
      </c>
      <c r="F99" s="10">
        <v>8</v>
      </c>
      <c r="G99" s="16" t="s">
        <v>677</v>
      </c>
      <c r="H99" s="11" t="s">
        <v>666</v>
      </c>
      <c r="I99" s="11" t="s">
        <v>546</v>
      </c>
      <c r="J99" s="43" t="s">
        <v>667</v>
      </c>
      <c r="K99" s="93" t="s">
        <v>22</v>
      </c>
      <c r="L99" s="16" t="str">
        <f t="shared" si="10"/>
        <v>KHTN_TIET 96_TUAN 24_BAI 33_CHUDE 8</v>
      </c>
    </row>
    <row r="100" spans="1:12">
      <c r="A100" s="12">
        <v>97</v>
      </c>
      <c r="B100" s="10">
        <v>97</v>
      </c>
      <c r="C100" s="211">
        <v>25</v>
      </c>
      <c r="D100" s="216">
        <v>34</v>
      </c>
      <c r="E100" s="217" t="s">
        <v>705</v>
      </c>
      <c r="F100" s="148">
        <v>8</v>
      </c>
      <c r="G100" s="213" t="s">
        <v>677</v>
      </c>
      <c r="H100" s="213" t="s">
        <v>699</v>
      </c>
      <c r="I100" s="213" t="s">
        <v>546</v>
      </c>
      <c r="J100" s="144" t="s">
        <v>700</v>
      </c>
      <c r="K100" s="213" t="s">
        <v>701</v>
      </c>
      <c r="L100" s="16" t="str">
        <f t="shared" si="10"/>
        <v>KHTN_TIET 97_TUAN 25_BAI 34_CHUDE 8</v>
      </c>
    </row>
    <row r="101" spans="1:12">
      <c r="A101" s="12">
        <v>98</v>
      </c>
      <c r="B101" s="10">
        <v>98</v>
      </c>
      <c r="C101" s="211">
        <v>25</v>
      </c>
      <c r="D101" s="216">
        <v>34</v>
      </c>
      <c r="E101" s="217" t="s">
        <v>705</v>
      </c>
      <c r="F101" s="148">
        <v>8</v>
      </c>
      <c r="G101" s="213" t="s">
        <v>677</v>
      </c>
      <c r="H101" s="213" t="s">
        <v>699</v>
      </c>
      <c r="I101" s="213" t="s">
        <v>546</v>
      </c>
      <c r="J101" s="145" t="s">
        <v>700</v>
      </c>
      <c r="K101" s="221" t="s">
        <v>701</v>
      </c>
      <c r="L101" s="16" t="str">
        <f t="shared" si="10"/>
        <v>KHTN_TIET 98_TUAN 25_BAI 34_CHUDE 8</v>
      </c>
    </row>
    <row r="102" spans="1:12">
      <c r="A102" s="12">
        <v>99</v>
      </c>
      <c r="B102" s="10">
        <v>99</v>
      </c>
      <c r="C102" s="211">
        <v>25</v>
      </c>
      <c r="D102" s="216">
        <v>34</v>
      </c>
      <c r="E102" s="217" t="s">
        <v>705</v>
      </c>
      <c r="F102" s="148">
        <v>8</v>
      </c>
      <c r="G102" s="213" t="s">
        <v>677</v>
      </c>
      <c r="H102" s="213" t="s">
        <v>699</v>
      </c>
      <c r="I102" s="213" t="s">
        <v>546</v>
      </c>
      <c r="J102" s="144" t="s">
        <v>700</v>
      </c>
      <c r="K102" s="213" t="s">
        <v>701</v>
      </c>
      <c r="L102" s="215" t="s">
        <v>706</v>
      </c>
    </row>
    <row r="103" spans="1:12">
      <c r="A103" s="12">
        <v>100</v>
      </c>
      <c r="B103" s="10">
        <v>100</v>
      </c>
      <c r="C103" s="211">
        <v>25</v>
      </c>
      <c r="D103" s="219">
        <v>34</v>
      </c>
      <c r="E103" s="220" t="s">
        <v>705</v>
      </c>
      <c r="F103" s="149">
        <v>8</v>
      </c>
      <c r="G103" s="221" t="s">
        <v>677</v>
      </c>
      <c r="H103" s="221" t="s">
        <v>699</v>
      </c>
      <c r="I103" s="221" t="s">
        <v>546</v>
      </c>
      <c r="J103" s="145" t="s">
        <v>700</v>
      </c>
      <c r="K103" s="221" t="s">
        <v>701</v>
      </c>
      <c r="L103" s="222" t="s">
        <v>707</v>
      </c>
    </row>
    <row r="104" spans="1:12">
      <c r="A104" s="12">
        <v>101</v>
      </c>
      <c r="B104" s="10">
        <v>101</v>
      </c>
      <c r="C104" s="211">
        <v>26</v>
      </c>
      <c r="D104" s="10">
        <v>35</v>
      </c>
      <c r="E104" s="159" t="s">
        <v>708</v>
      </c>
      <c r="F104" s="10">
        <v>9</v>
      </c>
      <c r="G104" s="11" t="s">
        <v>709</v>
      </c>
      <c r="H104" s="11" t="s">
        <v>619</v>
      </c>
      <c r="I104" s="11" t="s">
        <v>546</v>
      </c>
      <c r="J104" s="43" t="s">
        <v>620</v>
      </c>
      <c r="K104" s="93" t="s">
        <v>23</v>
      </c>
      <c r="L104" s="16" t="str">
        <f t="shared" si="10"/>
        <v>KHTN_TIET 101_TUAN 26_BAI 35_CHUDE 9</v>
      </c>
    </row>
    <row r="105" spans="1:12">
      <c r="A105" s="12">
        <v>102</v>
      </c>
      <c r="B105" s="10">
        <v>102</v>
      </c>
      <c r="C105" s="211">
        <v>26</v>
      </c>
      <c r="D105" s="10">
        <v>35</v>
      </c>
      <c r="E105" s="159" t="s">
        <v>708</v>
      </c>
      <c r="F105" s="10">
        <v>9</v>
      </c>
      <c r="G105" s="11" t="s">
        <v>709</v>
      </c>
      <c r="H105" s="11" t="s">
        <v>619</v>
      </c>
      <c r="I105" s="11" t="s">
        <v>546</v>
      </c>
      <c r="J105" s="43" t="s">
        <v>620</v>
      </c>
      <c r="K105" s="93" t="s">
        <v>23</v>
      </c>
      <c r="L105" s="16" t="str">
        <f t="shared" si="10"/>
        <v>KHTN_TIET 102_TUAN 26_BAI 35_CHUDE 9</v>
      </c>
    </row>
    <row r="106" spans="1:12" ht="49.5">
      <c r="A106" s="12">
        <v>103</v>
      </c>
      <c r="B106" s="10">
        <v>103</v>
      </c>
      <c r="C106" s="211">
        <v>26</v>
      </c>
      <c r="D106" s="18">
        <v>36</v>
      </c>
      <c r="E106" s="159" t="s">
        <v>710</v>
      </c>
      <c r="F106" s="9">
        <v>9</v>
      </c>
      <c r="G106" s="8" t="s">
        <v>709</v>
      </c>
      <c r="H106" s="8" t="s">
        <v>711</v>
      </c>
      <c r="I106" s="8" t="s">
        <v>546</v>
      </c>
      <c r="J106" s="91" t="s">
        <v>700</v>
      </c>
      <c r="K106" s="23" t="s">
        <v>701</v>
      </c>
      <c r="L106" s="3" t="str">
        <f>"KHTN_TIET "&amp;B106&amp;"_TUAN "&amp;C106&amp;"_BAI "&amp;D106&amp;"_CHUDE "&amp;F106</f>
        <v>KHTN_TIET 103_TUAN 26_BAI 36_CHUDE 9</v>
      </c>
    </row>
    <row r="107" spans="1:12" ht="49.5">
      <c r="A107" s="12">
        <v>104</v>
      </c>
      <c r="B107" s="10">
        <v>104</v>
      </c>
      <c r="C107" s="211">
        <v>26</v>
      </c>
      <c r="D107" s="18">
        <v>36</v>
      </c>
      <c r="E107" s="159" t="s">
        <v>710</v>
      </c>
      <c r="F107" s="9">
        <v>9</v>
      </c>
      <c r="G107" s="8" t="s">
        <v>709</v>
      </c>
      <c r="H107" s="8" t="s">
        <v>711</v>
      </c>
      <c r="I107" s="8" t="s">
        <v>546</v>
      </c>
      <c r="J107" s="91" t="s">
        <v>700</v>
      </c>
      <c r="K107" s="23" t="s">
        <v>701</v>
      </c>
      <c r="L107" s="3" t="str">
        <f>"KHTN_TIET "&amp;B107&amp;"_TUAN "&amp;C107&amp;"_BAI "&amp;D107&amp;"_CHUDE "&amp;F107</f>
        <v>KHTN_TIET 104_TUAN 26_BAI 36_CHUDE 9</v>
      </c>
    </row>
    <row r="108" spans="1:12" ht="49.5">
      <c r="A108" s="12">
        <v>105</v>
      </c>
      <c r="B108" s="10">
        <v>105</v>
      </c>
      <c r="C108" s="18">
        <v>27</v>
      </c>
      <c r="D108" s="18">
        <v>36</v>
      </c>
      <c r="E108" s="159" t="s">
        <v>710</v>
      </c>
      <c r="F108" s="9">
        <v>9</v>
      </c>
      <c r="G108" s="8" t="s">
        <v>709</v>
      </c>
      <c r="H108" s="8" t="s">
        <v>711</v>
      </c>
      <c r="I108" s="8" t="s">
        <v>546</v>
      </c>
      <c r="J108" s="91" t="s">
        <v>700</v>
      </c>
      <c r="K108" s="23" t="s">
        <v>701</v>
      </c>
      <c r="L108" s="3" t="str">
        <f>"KHTN_TIET "&amp;B108&amp;"_TUAN "&amp;C108&amp;"_BAI "&amp;D108&amp;"_CHUDE "&amp;F108</f>
        <v>KHTN_TIET 105_TUAN 27_BAI 36_CHUDE 9</v>
      </c>
    </row>
    <row r="109" spans="1:12" ht="49.5">
      <c r="A109" s="12">
        <v>106</v>
      </c>
      <c r="B109" s="10">
        <v>106</v>
      </c>
      <c r="C109" s="18">
        <v>27</v>
      </c>
      <c r="D109" s="18">
        <v>37</v>
      </c>
      <c r="E109" s="161" t="s">
        <v>712</v>
      </c>
      <c r="F109" s="9">
        <v>9</v>
      </c>
      <c r="G109" s="8" t="s">
        <v>709</v>
      </c>
      <c r="H109" s="8" t="s">
        <v>711</v>
      </c>
      <c r="I109" s="8" t="s">
        <v>546</v>
      </c>
      <c r="J109" s="91" t="s">
        <v>700</v>
      </c>
      <c r="K109" s="23" t="s">
        <v>701</v>
      </c>
      <c r="L109" s="3" t="str">
        <f t="shared" ref="L109:L110" si="13">"KHTN_TIET "&amp;B109&amp;"_TUAN "&amp;C109&amp;"_BAI "&amp;D109&amp;"_CHUDE "&amp;F109</f>
        <v>KHTN_TIET 106_TUAN 27_BAI 37_CHUDE 9</v>
      </c>
    </row>
    <row r="110" spans="1:12" ht="49.5">
      <c r="A110" s="12">
        <v>107</v>
      </c>
      <c r="B110" s="10">
        <v>107</v>
      </c>
      <c r="C110" s="18">
        <v>27</v>
      </c>
      <c r="D110" s="18">
        <v>37</v>
      </c>
      <c r="E110" s="162" t="s">
        <v>712</v>
      </c>
      <c r="F110" s="9">
        <v>9</v>
      </c>
      <c r="G110" s="8" t="s">
        <v>709</v>
      </c>
      <c r="H110" s="8" t="s">
        <v>711</v>
      </c>
      <c r="I110" s="8" t="s">
        <v>546</v>
      </c>
      <c r="J110" s="91" t="s">
        <v>700</v>
      </c>
      <c r="K110" s="23" t="s">
        <v>701</v>
      </c>
      <c r="L110" s="3" t="str">
        <f t="shared" si="13"/>
        <v>KHTN_TIET 107_TUAN 27_BAI 37_CHUDE 9</v>
      </c>
    </row>
    <row r="111" spans="1:12">
      <c r="A111" s="12">
        <v>108</v>
      </c>
      <c r="B111" s="10">
        <v>108</v>
      </c>
      <c r="C111" s="18">
        <v>27</v>
      </c>
      <c r="D111" s="152">
        <v>38</v>
      </c>
      <c r="E111" s="154" t="s">
        <v>713</v>
      </c>
      <c r="F111" s="148">
        <v>9</v>
      </c>
      <c r="G111" s="97" t="s">
        <v>709</v>
      </c>
      <c r="H111" s="97" t="s">
        <v>642</v>
      </c>
      <c r="I111" s="97" t="s">
        <v>546</v>
      </c>
      <c r="J111" s="96" t="s">
        <v>643</v>
      </c>
      <c r="K111" s="98" t="s">
        <v>21</v>
      </c>
      <c r="L111" s="16" t="str">
        <f t="shared" si="10"/>
        <v>KHTN_TIET 108_TUAN 27_BAI 38_CHUDE 9</v>
      </c>
    </row>
    <row r="112" spans="1:12">
      <c r="A112" s="12">
        <v>109</v>
      </c>
      <c r="B112" s="10">
        <v>109</v>
      </c>
      <c r="C112" s="152">
        <v>28</v>
      </c>
      <c r="D112" s="152">
        <v>39</v>
      </c>
      <c r="E112" s="154" t="s">
        <v>714</v>
      </c>
      <c r="F112" s="148">
        <v>9</v>
      </c>
      <c r="G112" s="97" t="s">
        <v>709</v>
      </c>
      <c r="H112" s="8" t="s">
        <v>678</v>
      </c>
      <c r="I112" s="8" t="s">
        <v>546</v>
      </c>
      <c r="J112" s="43" t="s">
        <v>679</v>
      </c>
      <c r="K112" s="23" t="s">
        <v>31</v>
      </c>
      <c r="L112" s="16" t="str">
        <f>"KHTN_TIET "&amp;B112&amp;"_TUAN "&amp;C112&amp;"_BAI "&amp;D112&amp;"_CHUDE "&amp;F112</f>
        <v>KHTN_TIET 109_TUAN 28_BAI 39_CHUDE 9</v>
      </c>
    </row>
    <row r="113" spans="1:12">
      <c r="A113" s="12">
        <v>110</v>
      </c>
      <c r="B113" s="10">
        <v>110</v>
      </c>
      <c r="C113" s="152">
        <v>28</v>
      </c>
      <c r="D113" s="152">
        <v>39</v>
      </c>
      <c r="E113" s="154" t="s">
        <v>714</v>
      </c>
      <c r="F113" s="148">
        <v>9</v>
      </c>
      <c r="G113" s="97" t="s">
        <v>709</v>
      </c>
      <c r="H113" s="8" t="s">
        <v>678</v>
      </c>
      <c r="I113" s="8" t="s">
        <v>546</v>
      </c>
      <c r="J113" s="43" t="s">
        <v>679</v>
      </c>
      <c r="K113" s="23" t="s">
        <v>31</v>
      </c>
      <c r="L113" s="16" t="str">
        <f>"KHTN_TIET "&amp;B113&amp;"_TUAN "&amp;C113&amp;"_BAI "&amp;D113&amp;"_CHUDE "&amp;F113</f>
        <v>KHTN_TIET 110_TUAN 28_BAI 39_CHUDE 9</v>
      </c>
    </row>
    <row r="114" spans="1:12">
      <c r="A114" s="12">
        <v>111</v>
      </c>
      <c r="B114" s="10">
        <v>111</v>
      </c>
      <c r="C114" s="152">
        <v>28</v>
      </c>
      <c r="D114" s="152">
        <v>39</v>
      </c>
      <c r="E114" s="154" t="s">
        <v>714</v>
      </c>
      <c r="F114" s="148">
        <v>9</v>
      </c>
      <c r="G114" s="97" t="s">
        <v>709</v>
      </c>
      <c r="H114" s="8" t="s">
        <v>678</v>
      </c>
      <c r="I114" s="8" t="s">
        <v>546</v>
      </c>
      <c r="J114" s="43" t="s">
        <v>679</v>
      </c>
      <c r="K114" s="23" t="s">
        <v>31</v>
      </c>
      <c r="L114" s="16" t="str">
        <f>"KHTN_TIET "&amp;B114&amp;"_TUAN "&amp;C114&amp;"_BAI "&amp;D114&amp;"_CHUDE "&amp;F114</f>
        <v>KHTN_TIET 111_TUAN 28_BAI 39_CHUDE 9</v>
      </c>
    </row>
    <row r="115" spans="1:12">
      <c r="A115" s="12">
        <v>112</v>
      </c>
      <c r="B115" s="10">
        <v>112</v>
      </c>
      <c r="C115" s="152">
        <v>28</v>
      </c>
      <c r="D115" s="152">
        <v>39</v>
      </c>
      <c r="E115" s="154" t="s">
        <v>714</v>
      </c>
      <c r="F115" s="148">
        <v>9</v>
      </c>
      <c r="G115" s="97" t="s">
        <v>709</v>
      </c>
      <c r="H115" s="8" t="s">
        <v>678</v>
      </c>
      <c r="I115" s="8" t="s">
        <v>546</v>
      </c>
      <c r="J115" s="43" t="s">
        <v>679</v>
      </c>
      <c r="K115" s="23" t="s">
        <v>31</v>
      </c>
      <c r="L115" s="16" t="str">
        <f>"KHTN_TIET "&amp;B115&amp;"_TUAN "&amp;C115&amp;"_BAI "&amp;D115&amp;"_CHUDE "&amp;F115</f>
        <v>KHTN_TIET 112_TUAN 28_BAI 39_CHUDE 9</v>
      </c>
    </row>
    <row r="116" spans="1:12">
      <c r="A116" s="12">
        <v>113</v>
      </c>
      <c r="B116" s="10">
        <v>113</v>
      </c>
      <c r="C116" s="152">
        <v>29</v>
      </c>
      <c r="D116" s="152">
        <v>39</v>
      </c>
      <c r="E116" s="154" t="s">
        <v>714</v>
      </c>
      <c r="F116" s="148">
        <v>9</v>
      </c>
      <c r="G116" s="97" t="s">
        <v>709</v>
      </c>
      <c r="H116" s="8" t="s">
        <v>678</v>
      </c>
      <c r="I116" s="8" t="s">
        <v>546</v>
      </c>
      <c r="J116" s="43" t="s">
        <v>679</v>
      </c>
      <c r="K116" s="23" t="s">
        <v>31</v>
      </c>
      <c r="L116" s="16" t="str">
        <f>"KHTN_TIET "&amp;B116&amp;"_TUAN "&amp;C116&amp;"_BAI "&amp;D116&amp;"_CHUDE "&amp;F116</f>
        <v>KHTN_TIET 113_TUAN 29_BAI 39_CHUDE 9</v>
      </c>
    </row>
    <row r="117" spans="1:12">
      <c r="A117" s="12">
        <v>114</v>
      </c>
      <c r="B117" s="10">
        <v>114</v>
      </c>
      <c r="C117" s="152">
        <v>29</v>
      </c>
      <c r="D117" s="10">
        <v>40</v>
      </c>
      <c r="E117" s="159" t="s">
        <v>715</v>
      </c>
      <c r="F117" s="10">
        <v>9</v>
      </c>
      <c r="G117" s="97" t="s">
        <v>709</v>
      </c>
      <c r="H117" s="8" t="s">
        <v>678</v>
      </c>
      <c r="I117" s="8" t="s">
        <v>546</v>
      </c>
      <c r="J117" s="43" t="s">
        <v>679</v>
      </c>
      <c r="K117" s="23" t="s">
        <v>31</v>
      </c>
      <c r="L117" s="16" t="str">
        <f t="shared" si="10"/>
        <v>KHTN_TIET 114_TUAN 29_BAI 40_CHUDE 9</v>
      </c>
    </row>
    <row r="118" spans="1:12">
      <c r="A118" s="12">
        <v>115</v>
      </c>
      <c r="B118" s="10">
        <v>115</v>
      </c>
      <c r="C118" s="152">
        <v>29</v>
      </c>
      <c r="D118" s="10">
        <v>40</v>
      </c>
      <c r="E118" s="159" t="s">
        <v>715</v>
      </c>
      <c r="F118" s="10">
        <v>9</v>
      </c>
      <c r="G118" s="97" t="s">
        <v>709</v>
      </c>
      <c r="H118" s="8" t="s">
        <v>678</v>
      </c>
      <c r="I118" s="8" t="s">
        <v>546</v>
      </c>
      <c r="J118" s="43" t="s">
        <v>679</v>
      </c>
      <c r="K118" s="23" t="s">
        <v>31</v>
      </c>
      <c r="L118" s="16" t="str">
        <f>"KHTN_TIET "&amp;B118&amp;"_TUAN "&amp;C118&amp;"_BAI "&amp;D118&amp;"_CHUDE "&amp;F118</f>
        <v>KHTN_TIET 115_TUAN 29_BAI 40_CHUDE 9</v>
      </c>
    </row>
    <row r="119" spans="1:12">
      <c r="A119" s="12">
        <v>116</v>
      </c>
      <c r="B119" s="10">
        <v>116</v>
      </c>
      <c r="C119" s="152">
        <v>29</v>
      </c>
      <c r="D119" s="10">
        <v>40</v>
      </c>
      <c r="E119" s="159" t="s">
        <v>715</v>
      </c>
      <c r="F119" s="10">
        <v>9</v>
      </c>
      <c r="G119" s="97" t="s">
        <v>709</v>
      </c>
      <c r="H119" s="8" t="s">
        <v>678</v>
      </c>
      <c r="I119" s="8" t="s">
        <v>546</v>
      </c>
      <c r="J119" s="43" t="s">
        <v>679</v>
      </c>
      <c r="K119" s="23" t="s">
        <v>31</v>
      </c>
      <c r="L119" s="16" t="str">
        <f>"KHTN_TIET "&amp;B119&amp;"_TUAN "&amp;C119&amp;"_BAI "&amp;D119&amp;"_CHUDE "&amp;F119</f>
        <v>KHTN_TIET 116_TUAN 29_BAI 40_CHUDE 9</v>
      </c>
    </row>
    <row r="120" spans="1:12">
      <c r="A120" s="12">
        <v>117</v>
      </c>
      <c r="B120" s="10">
        <v>117</v>
      </c>
      <c r="C120" s="18">
        <v>30</v>
      </c>
      <c r="D120" s="10">
        <v>40</v>
      </c>
      <c r="E120" s="159" t="s">
        <v>715</v>
      </c>
      <c r="F120" s="10">
        <v>9</v>
      </c>
      <c r="G120" s="97" t="s">
        <v>709</v>
      </c>
      <c r="H120" s="8" t="s">
        <v>678</v>
      </c>
      <c r="I120" s="8" t="s">
        <v>546</v>
      </c>
      <c r="J120" s="43" t="s">
        <v>679</v>
      </c>
      <c r="K120" s="23" t="s">
        <v>31</v>
      </c>
      <c r="L120" s="16" t="str">
        <f>"KHTN_TIET "&amp;B120&amp;"_TUAN "&amp;C120&amp;"_BAI "&amp;D120&amp;"_CHUDE "&amp;F120</f>
        <v>KHTN_TIET 117_TUAN 30_BAI 40_CHUDE 9</v>
      </c>
    </row>
    <row r="121" spans="1:12">
      <c r="A121" s="12">
        <v>118</v>
      </c>
      <c r="B121" s="10">
        <v>118</v>
      </c>
      <c r="C121" s="18">
        <v>30</v>
      </c>
      <c r="D121" s="10">
        <v>40</v>
      </c>
      <c r="E121" s="159" t="s">
        <v>715</v>
      </c>
      <c r="F121" s="10">
        <v>9</v>
      </c>
      <c r="G121" s="97" t="s">
        <v>709</v>
      </c>
      <c r="H121" s="8" t="s">
        <v>678</v>
      </c>
      <c r="I121" s="8" t="s">
        <v>546</v>
      </c>
      <c r="J121" s="43" t="s">
        <v>679</v>
      </c>
      <c r="K121" s="23" t="s">
        <v>31</v>
      </c>
      <c r="L121" s="16" t="str">
        <f>"KHTN_TIET "&amp;B121&amp;"_TUAN "&amp;C121&amp;"_BAI "&amp;D121&amp;"_CHUDE "&amp;F121</f>
        <v>KHTN_TIET 118_TUAN 30_BAI 40_CHUDE 9</v>
      </c>
    </row>
    <row r="122" spans="1:12" ht="33">
      <c r="A122" s="12">
        <v>119</v>
      </c>
      <c r="B122" s="10">
        <v>119</v>
      </c>
      <c r="C122" s="18">
        <v>30</v>
      </c>
      <c r="D122" s="10">
        <v>41</v>
      </c>
      <c r="E122" s="159" t="s">
        <v>716</v>
      </c>
      <c r="F122" s="10">
        <v>10</v>
      </c>
      <c r="G122" s="11" t="s">
        <v>717</v>
      </c>
      <c r="H122" s="8" t="s">
        <v>602</v>
      </c>
      <c r="I122" s="8" t="s">
        <v>546</v>
      </c>
      <c r="J122" s="176" t="s">
        <v>603</v>
      </c>
      <c r="K122" s="23" t="s">
        <v>16</v>
      </c>
      <c r="L122" s="16" t="str">
        <f>"KHTN_TIET "&amp;B122&amp;"_TUAN "&amp;C122&amp;"_BAI "&amp;D122&amp;"_CHUDE "&amp;F122</f>
        <v>KHTN_TIET 119_TUAN 30_BAI 41_CHUDE 10</v>
      </c>
    </row>
    <row r="123" spans="1:12" ht="33">
      <c r="A123" s="12">
        <v>120</v>
      </c>
      <c r="B123" s="10">
        <v>120</v>
      </c>
      <c r="C123" s="18">
        <v>30</v>
      </c>
      <c r="D123" s="10">
        <v>41</v>
      </c>
      <c r="E123" s="159" t="s">
        <v>716</v>
      </c>
      <c r="F123" s="10">
        <v>10</v>
      </c>
      <c r="G123" s="11" t="s">
        <v>717</v>
      </c>
      <c r="H123" s="8" t="s">
        <v>602</v>
      </c>
      <c r="I123" s="8" t="s">
        <v>546</v>
      </c>
      <c r="J123" s="43" t="s">
        <v>603</v>
      </c>
      <c r="K123" s="23" t="s">
        <v>16</v>
      </c>
      <c r="L123" s="16" t="str">
        <f t="shared" si="10"/>
        <v>KHTN_TIET 120_TUAN 30_BAI 41_CHUDE 10</v>
      </c>
    </row>
    <row r="124" spans="1:12" ht="33">
      <c r="A124" s="12">
        <v>121</v>
      </c>
      <c r="B124" s="10">
        <v>121</v>
      </c>
      <c r="C124" s="10">
        <v>31</v>
      </c>
      <c r="D124" s="10">
        <v>41</v>
      </c>
      <c r="E124" s="159" t="s">
        <v>716</v>
      </c>
      <c r="F124" s="10">
        <v>10</v>
      </c>
      <c r="G124" s="11" t="s">
        <v>717</v>
      </c>
      <c r="H124" s="8" t="s">
        <v>602</v>
      </c>
      <c r="I124" s="8" t="s">
        <v>546</v>
      </c>
      <c r="J124" s="43" t="s">
        <v>603</v>
      </c>
      <c r="K124" s="23" t="s">
        <v>16</v>
      </c>
      <c r="L124" s="16" t="str">
        <f t="shared" si="10"/>
        <v>KHTN_TIET 121_TUAN 31_BAI 41_CHUDE 10</v>
      </c>
    </row>
    <row r="125" spans="1:12" ht="33">
      <c r="A125" s="12">
        <v>122</v>
      </c>
      <c r="B125" s="10">
        <v>122</v>
      </c>
      <c r="C125" s="10">
        <v>31</v>
      </c>
      <c r="D125" s="10">
        <v>41</v>
      </c>
      <c r="E125" s="159" t="s">
        <v>718</v>
      </c>
      <c r="F125" s="10">
        <v>10</v>
      </c>
      <c r="G125" s="11" t="s">
        <v>717</v>
      </c>
      <c r="H125" s="8" t="s">
        <v>602</v>
      </c>
      <c r="I125" s="8" t="s">
        <v>546</v>
      </c>
      <c r="J125" s="43" t="s">
        <v>603</v>
      </c>
      <c r="K125" s="23" t="s">
        <v>16</v>
      </c>
      <c r="L125" s="16" t="str">
        <f t="shared" si="10"/>
        <v>KHTN_TIET 122_TUAN 31_BAI 41_CHUDE 10</v>
      </c>
    </row>
    <row r="126" spans="1:12" ht="33">
      <c r="A126" s="12">
        <v>123</v>
      </c>
      <c r="B126" s="10">
        <v>123</v>
      </c>
      <c r="C126" s="10">
        <v>31</v>
      </c>
      <c r="D126" s="10">
        <v>41</v>
      </c>
      <c r="E126" s="159" t="s">
        <v>718</v>
      </c>
      <c r="F126" s="10">
        <v>10</v>
      </c>
      <c r="G126" s="11" t="s">
        <v>717</v>
      </c>
      <c r="H126" s="8" t="s">
        <v>602</v>
      </c>
      <c r="I126" s="8" t="s">
        <v>546</v>
      </c>
      <c r="J126" s="43" t="s">
        <v>603</v>
      </c>
      <c r="K126" s="23" t="s">
        <v>16</v>
      </c>
      <c r="L126" s="16" t="str">
        <f t="shared" ref="L126:L127" si="14">"KHTN_TIET "&amp;B126&amp;"_TUAN "&amp;C126&amp;"_BAI "&amp;D126&amp;"_CHUDE "&amp;F126</f>
        <v>KHTN_TIET 123_TUAN 31_BAI 41_CHUDE 10</v>
      </c>
    </row>
    <row r="127" spans="1:12" ht="33">
      <c r="A127" s="12">
        <v>124</v>
      </c>
      <c r="B127" s="10">
        <v>124</v>
      </c>
      <c r="C127" s="10">
        <v>31</v>
      </c>
      <c r="D127" s="10">
        <v>41</v>
      </c>
      <c r="E127" s="159" t="s">
        <v>718</v>
      </c>
      <c r="F127" s="10">
        <v>10</v>
      </c>
      <c r="G127" s="11" t="s">
        <v>717</v>
      </c>
      <c r="H127" s="8" t="s">
        <v>602</v>
      </c>
      <c r="I127" s="8" t="s">
        <v>546</v>
      </c>
      <c r="J127" s="43" t="s">
        <v>603</v>
      </c>
      <c r="K127" s="23" t="s">
        <v>16</v>
      </c>
      <c r="L127" s="16" t="str">
        <f t="shared" si="14"/>
        <v>KHTN_TIET 124_TUAN 31_BAI 41_CHUDE 10</v>
      </c>
    </row>
    <row r="128" spans="1:12" ht="33">
      <c r="A128" s="12">
        <v>125</v>
      </c>
      <c r="B128" s="10">
        <v>125</v>
      </c>
      <c r="C128" s="10">
        <v>32</v>
      </c>
      <c r="D128" s="10">
        <v>41</v>
      </c>
      <c r="E128" s="159" t="s">
        <v>718</v>
      </c>
      <c r="F128" s="10">
        <v>10</v>
      </c>
      <c r="G128" s="11" t="s">
        <v>717</v>
      </c>
      <c r="H128" s="8" t="s">
        <v>602</v>
      </c>
      <c r="I128" s="8" t="s">
        <v>546</v>
      </c>
      <c r="J128" s="43" t="s">
        <v>603</v>
      </c>
      <c r="K128" s="23" t="s">
        <v>16</v>
      </c>
      <c r="L128" s="16" t="str">
        <f>"KHTN_TIET "&amp;B128&amp;"_TUAN "&amp;C128&amp;"_BAI "&amp;D128&amp;"_CHUDE "&amp;F128</f>
        <v>KHTN_TIET 125_TUAN 32_BAI 41_CHUDE 10</v>
      </c>
    </row>
    <row r="129" spans="1:12" ht="49.5">
      <c r="A129" s="12">
        <v>126</v>
      </c>
      <c r="B129" s="10">
        <v>126</v>
      </c>
      <c r="C129" s="10">
        <v>32</v>
      </c>
      <c r="D129" s="18">
        <v>42</v>
      </c>
      <c r="E129" s="178" t="s">
        <v>719</v>
      </c>
      <c r="F129" s="9">
        <v>10</v>
      </c>
      <c r="G129" s="8" t="s">
        <v>720</v>
      </c>
      <c r="H129" s="8" t="s">
        <v>711</v>
      </c>
      <c r="I129" s="8" t="s">
        <v>546</v>
      </c>
      <c r="J129" s="91" t="s">
        <v>700</v>
      </c>
      <c r="K129" s="23" t="s">
        <v>701</v>
      </c>
      <c r="L129" s="3" t="str">
        <f>"KHTN_TIET "&amp;B129&amp;"_TUAN "&amp;C129&amp;"_BAI "&amp;D129&amp;"_CHUDE "&amp;F129</f>
        <v>KHTN_TIET 126_TUAN 32_BAI 42_CHUDE 10</v>
      </c>
    </row>
    <row r="130" spans="1:12" ht="49.5">
      <c r="A130" s="12">
        <v>127</v>
      </c>
      <c r="B130" s="10">
        <v>127</v>
      </c>
      <c r="C130" s="10">
        <v>32</v>
      </c>
      <c r="D130" s="18">
        <v>42</v>
      </c>
      <c r="E130" s="178" t="s">
        <v>719</v>
      </c>
      <c r="F130" s="9">
        <v>10</v>
      </c>
      <c r="G130" s="8" t="s">
        <v>720</v>
      </c>
      <c r="H130" s="8" t="s">
        <v>711</v>
      </c>
      <c r="I130" s="8" t="s">
        <v>546</v>
      </c>
      <c r="J130" s="91" t="s">
        <v>700</v>
      </c>
      <c r="K130" s="23" t="s">
        <v>701</v>
      </c>
      <c r="L130" s="3" t="str">
        <f>"KHTN_TIET "&amp;B130&amp;"_TUAN "&amp;C130&amp;"_BAI "&amp;D130&amp;"_CHUDE "&amp;F130</f>
        <v>KHTN_TIET 127_TUAN 32_BAI 42_CHUDE 10</v>
      </c>
    </row>
    <row r="131" spans="1:12" ht="49.5">
      <c r="A131" s="12">
        <v>128</v>
      </c>
      <c r="B131" s="10">
        <v>128</v>
      </c>
      <c r="C131" s="10">
        <v>32</v>
      </c>
      <c r="D131" s="18">
        <v>42</v>
      </c>
      <c r="E131" s="178" t="s">
        <v>721</v>
      </c>
      <c r="F131" s="9">
        <v>10</v>
      </c>
      <c r="G131" s="8" t="s">
        <v>720</v>
      </c>
      <c r="H131" s="8" t="s">
        <v>711</v>
      </c>
      <c r="I131" s="8" t="s">
        <v>546</v>
      </c>
      <c r="J131" s="91" t="s">
        <v>700</v>
      </c>
      <c r="K131" s="23" t="s">
        <v>701</v>
      </c>
      <c r="L131" s="3" t="str">
        <f>"KHTN_TIET "&amp;B131&amp;"_TUAN "&amp;C131&amp;"_BAI "&amp;D131&amp;"_CHUDE "&amp;F131</f>
        <v>KHTN_TIET 128_TUAN 32_BAI 42_CHUDE 10</v>
      </c>
    </row>
    <row r="132" spans="1:12" ht="49.5">
      <c r="A132" s="12">
        <v>129</v>
      </c>
      <c r="B132" s="10">
        <v>129</v>
      </c>
      <c r="C132" s="10">
        <v>33</v>
      </c>
      <c r="D132" s="18">
        <v>42</v>
      </c>
      <c r="E132" s="178" t="s">
        <v>719</v>
      </c>
      <c r="F132" s="9">
        <v>10</v>
      </c>
      <c r="G132" s="8" t="s">
        <v>720</v>
      </c>
      <c r="H132" s="8" t="s">
        <v>711</v>
      </c>
      <c r="I132" s="8" t="s">
        <v>546</v>
      </c>
      <c r="J132" s="91" t="s">
        <v>700</v>
      </c>
      <c r="K132" s="23" t="s">
        <v>701</v>
      </c>
      <c r="L132" s="3" t="str">
        <f t="shared" ref="L132:L134" si="15">"KHTN_TIET "&amp;B132&amp;"_TUAN "&amp;C132&amp;"_BAI "&amp;D132&amp;"_CHUDE "&amp;F132</f>
        <v>KHTN_TIET 129_TUAN 33_BAI 42_CHUDE 10</v>
      </c>
    </row>
    <row r="133" spans="1:12" ht="49.5">
      <c r="A133" s="12">
        <v>130</v>
      </c>
      <c r="B133" s="10">
        <v>130</v>
      </c>
      <c r="C133" s="10">
        <v>33</v>
      </c>
      <c r="D133" s="18">
        <v>42</v>
      </c>
      <c r="E133" s="178" t="s">
        <v>722</v>
      </c>
      <c r="F133" s="9">
        <v>10</v>
      </c>
      <c r="G133" s="8" t="s">
        <v>720</v>
      </c>
      <c r="H133" s="8" t="s">
        <v>711</v>
      </c>
      <c r="I133" s="8" t="s">
        <v>546</v>
      </c>
      <c r="J133" s="91" t="s">
        <v>700</v>
      </c>
      <c r="K133" s="23" t="s">
        <v>701</v>
      </c>
      <c r="L133" s="3" t="str">
        <f t="shared" si="15"/>
        <v>KHTN_TIET 130_TUAN 33_BAI 42_CHUDE 10</v>
      </c>
    </row>
    <row r="134" spans="1:12" ht="18">
      <c r="A134" s="12">
        <v>131</v>
      </c>
      <c r="B134" s="10">
        <v>131</v>
      </c>
      <c r="C134" s="10">
        <v>33</v>
      </c>
      <c r="D134" s="18"/>
      <c r="E134" s="179" t="s">
        <v>723</v>
      </c>
      <c r="F134" s="30"/>
      <c r="G134" s="48"/>
      <c r="H134" s="8"/>
      <c r="I134" s="8"/>
      <c r="J134" s="91"/>
      <c r="K134" s="23"/>
      <c r="L134" s="3" t="str">
        <f t="shared" si="15"/>
        <v xml:space="preserve">KHTN_TIET 131_TUAN 33_BAI _CHUDE </v>
      </c>
    </row>
    <row r="135" spans="1:12" ht="18">
      <c r="A135" s="12">
        <v>132</v>
      </c>
      <c r="B135" s="10">
        <v>132</v>
      </c>
      <c r="C135" s="10">
        <v>33</v>
      </c>
      <c r="D135" s="18"/>
      <c r="E135" s="179" t="s">
        <v>723</v>
      </c>
      <c r="F135" s="30"/>
      <c r="G135" s="48"/>
      <c r="H135" s="8"/>
      <c r="I135" s="8"/>
      <c r="J135" s="91"/>
      <c r="K135" s="23"/>
      <c r="L135" s="3" t="str">
        <f>"KHTN_TIET "&amp;B135&amp;"_TUAN "&amp;C135&amp;"_BAI "&amp;D135&amp;"_CHUDE "&amp;F135</f>
        <v xml:space="preserve">KHTN_TIET 132_TUAN 33_BAI _CHUDE </v>
      </c>
    </row>
    <row r="136" spans="1:12">
      <c r="A136" s="12">
        <v>133</v>
      </c>
      <c r="B136" s="10">
        <v>133</v>
      </c>
      <c r="C136" s="10">
        <v>34</v>
      </c>
      <c r="D136" s="10">
        <v>43</v>
      </c>
      <c r="E136" s="159" t="s">
        <v>724</v>
      </c>
      <c r="F136" s="10">
        <v>11</v>
      </c>
      <c r="G136" s="11" t="s">
        <v>725</v>
      </c>
      <c r="H136" s="8" t="s">
        <v>678</v>
      </c>
      <c r="I136" s="8" t="s">
        <v>546</v>
      </c>
      <c r="J136" s="43" t="s">
        <v>679</v>
      </c>
      <c r="K136" s="23" t="s">
        <v>31</v>
      </c>
      <c r="L136" s="16" t="str">
        <f t="shared" si="10"/>
        <v>KHTN_TIET 133_TUAN 34_BAI 43_CHUDE 11</v>
      </c>
    </row>
    <row r="137" spans="1:12">
      <c r="A137" s="12">
        <v>134</v>
      </c>
      <c r="B137" s="10">
        <v>134</v>
      </c>
      <c r="C137" s="18">
        <v>34</v>
      </c>
      <c r="D137" s="10">
        <v>43</v>
      </c>
      <c r="E137" s="159" t="s">
        <v>724</v>
      </c>
      <c r="F137" s="10">
        <v>11</v>
      </c>
      <c r="G137" s="11" t="s">
        <v>725</v>
      </c>
      <c r="H137" s="8" t="s">
        <v>678</v>
      </c>
      <c r="I137" s="8" t="s">
        <v>546</v>
      </c>
      <c r="J137" s="43" t="s">
        <v>679</v>
      </c>
      <c r="K137" s="23" t="s">
        <v>31</v>
      </c>
      <c r="L137" s="16" t="str">
        <f t="shared" si="10"/>
        <v>KHTN_TIET 134_TUAN 34_BAI 43_CHUDE 11</v>
      </c>
    </row>
    <row r="138" spans="1:12">
      <c r="A138" s="12">
        <v>135</v>
      </c>
      <c r="B138" s="10">
        <v>135</v>
      </c>
      <c r="C138" s="18">
        <v>34</v>
      </c>
      <c r="D138" s="10">
        <v>44</v>
      </c>
      <c r="E138" s="159" t="s">
        <v>726</v>
      </c>
      <c r="F138" s="10">
        <v>11</v>
      </c>
      <c r="G138" s="11" t="s">
        <v>725</v>
      </c>
      <c r="H138" s="11" t="s">
        <v>594</v>
      </c>
      <c r="I138" s="11" t="s">
        <v>546</v>
      </c>
      <c r="J138" s="43" t="s">
        <v>595</v>
      </c>
      <c r="K138" s="93" t="s">
        <v>32</v>
      </c>
      <c r="L138" s="11" t="s">
        <v>727</v>
      </c>
    </row>
    <row r="139" spans="1:12">
      <c r="A139" s="12">
        <v>136</v>
      </c>
      <c r="B139" s="10">
        <v>136</v>
      </c>
      <c r="C139" s="18">
        <v>34</v>
      </c>
      <c r="D139" s="10">
        <v>44</v>
      </c>
      <c r="E139" s="159" t="s">
        <v>726</v>
      </c>
      <c r="F139" s="10">
        <v>11</v>
      </c>
      <c r="G139" s="11" t="s">
        <v>725</v>
      </c>
      <c r="H139" s="11" t="s">
        <v>594</v>
      </c>
      <c r="I139" s="11" t="s">
        <v>546</v>
      </c>
      <c r="J139" s="43" t="s">
        <v>595</v>
      </c>
      <c r="K139" s="93" t="s">
        <v>32</v>
      </c>
      <c r="L139" s="11" t="s">
        <v>728</v>
      </c>
    </row>
    <row r="140" spans="1:12">
      <c r="A140" s="12">
        <v>137</v>
      </c>
      <c r="B140" s="10">
        <v>137</v>
      </c>
      <c r="C140" s="10">
        <v>35</v>
      </c>
      <c r="D140" s="10">
        <v>44</v>
      </c>
      <c r="E140" s="160" t="s">
        <v>726</v>
      </c>
      <c r="F140" s="10">
        <v>11</v>
      </c>
      <c r="G140" s="11" t="s">
        <v>725</v>
      </c>
      <c r="H140" s="11" t="s">
        <v>594</v>
      </c>
      <c r="I140" s="11" t="s">
        <v>546</v>
      </c>
      <c r="J140" s="43" t="s">
        <v>595</v>
      </c>
      <c r="K140" s="93" t="s">
        <v>32</v>
      </c>
      <c r="L140" s="11" t="s">
        <v>729</v>
      </c>
    </row>
    <row r="141" spans="1:12" ht="18">
      <c r="A141" s="12">
        <v>138</v>
      </c>
      <c r="B141" s="10">
        <v>138</v>
      </c>
      <c r="C141" s="10">
        <v>35</v>
      </c>
      <c r="D141" s="181">
        <v>45</v>
      </c>
      <c r="E141" s="180" t="s">
        <v>730</v>
      </c>
      <c r="F141" s="184">
        <v>11</v>
      </c>
      <c r="G141" s="11" t="s">
        <v>725</v>
      </c>
      <c r="H141" s="11" t="s">
        <v>619</v>
      </c>
      <c r="I141" s="11" t="s">
        <v>546</v>
      </c>
      <c r="J141" s="176" t="s">
        <v>620</v>
      </c>
      <c r="K141" s="93" t="s">
        <v>23</v>
      </c>
      <c r="L141" s="3" t="str">
        <f>"KHTN_TIET "&amp;B141&amp;"_TUAN "&amp;C141&amp;"_BAI "&amp;D141&amp;"_CHUDE "&amp;F141</f>
        <v>KHTN_TIET 138_TUAN 35_BAI 45_CHUDE 11</v>
      </c>
    </row>
    <row r="142" spans="1:12" ht="18">
      <c r="A142" s="12">
        <v>139</v>
      </c>
      <c r="B142" s="10">
        <v>139</v>
      </c>
      <c r="C142" s="10">
        <v>35</v>
      </c>
      <c r="D142" s="181">
        <v>45</v>
      </c>
      <c r="E142" s="182" t="s">
        <v>730</v>
      </c>
      <c r="F142" s="10">
        <v>11</v>
      </c>
      <c r="G142" s="93" t="s">
        <v>725</v>
      </c>
      <c r="H142" s="11" t="s">
        <v>619</v>
      </c>
      <c r="I142" s="11" t="s">
        <v>546</v>
      </c>
      <c r="J142" s="177" t="s">
        <v>620</v>
      </c>
      <c r="K142" s="93" t="s">
        <v>23</v>
      </c>
      <c r="L142" s="3" t="str">
        <f>"KHTN_TIET "&amp;B142&amp;"_TUAN "&amp;C142&amp;"_BAI "&amp;D142&amp;"_CHUDE "&amp;F142</f>
        <v>KHTN_TIET 139_TUAN 35_BAI 45_CHUDE 11</v>
      </c>
    </row>
    <row r="143" spans="1:12" ht="18">
      <c r="A143" s="12">
        <v>140</v>
      </c>
      <c r="B143" s="10">
        <v>140</v>
      </c>
      <c r="C143" s="10">
        <v>35</v>
      </c>
      <c r="D143" s="181">
        <v>45</v>
      </c>
      <c r="E143" s="183" t="s">
        <v>731</v>
      </c>
      <c r="F143" s="10">
        <v>11</v>
      </c>
      <c r="G143" s="93" t="s">
        <v>725</v>
      </c>
      <c r="H143" s="11" t="s">
        <v>619</v>
      </c>
      <c r="I143" s="11" t="s">
        <v>546</v>
      </c>
      <c r="J143" s="177" t="s">
        <v>620</v>
      </c>
      <c r="K143" s="93" t="s">
        <v>23</v>
      </c>
      <c r="L143" s="3" t="str">
        <f>"KHTN_TIET "&amp;B143&amp;"_TUAN "&amp;C143&amp;"_BAI "&amp;D143&amp;"_CHUDE "&amp;F143</f>
        <v>KHTN_TIET 140_TUAN 35_BAI 45_CHUDE 11</v>
      </c>
    </row>
  </sheetData>
  <mergeCells count="1">
    <mergeCell ref="A1:K1"/>
  </mergeCells>
  <hyperlinks>
    <hyperlink ref="J34" r:id="rId1" xr:uid="{FACAF773-F194-4DC2-8D37-AAB4781335B4}"/>
    <hyperlink ref="J57" r:id="rId2" xr:uid="{3BEB154F-E9B7-45EF-9357-FE7B69EEFB63}"/>
    <hyperlink ref="J58" r:id="rId3" xr:uid="{B8CE0740-4F14-4E07-9B10-2D9E615B38C5}"/>
    <hyperlink ref="J59" r:id="rId4" xr:uid="{F21D5DE9-890D-4298-B3DE-9D00A45A0ABE}"/>
    <hyperlink ref="J60" r:id="rId5" xr:uid="{A9C6D91B-C808-4486-97A0-D2F111C41599}"/>
    <hyperlink ref="J85" r:id="rId6" xr:uid="{B623B6A4-E064-41D9-B50B-347024767860}"/>
    <hyperlink ref="J94" r:id="rId7" xr:uid="{0A22005D-4B44-40B0-B9BC-500136E0563B}"/>
    <hyperlink ref="J95" r:id="rId8" xr:uid="{F877FA95-82CB-40F4-A848-3ADDBD937822}"/>
    <hyperlink ref="J102" r:id="rId9" xr:uid="{169A8A0C-A72E-4061-A6BE-08D545E31F7F}"/>
    <hyperlink ref="J103" r:id="rId10" xr:uid="{196EEC05-D6F6-4209-9BD1-C46BD0AF8BF1}"/>
    <hyperlink ref="J100" r:id="rId11" xr:uid="{FC83191B-7D7A-46DE-B843-384328C88305}"/>
    <hyperlink ref="J101" r:id="rId12" xr:uid="{8268A344-FDC4-41F4-A19C-EE2581ACE851}"/>
    <hyperlink ref="J141" r:id="rId13" xr:uid="{4C2A692F-80D2-413F-892A-47B3E6DAE9A1}"/>
    <hyperlink ref="J142" r:id="rId14" xr:uid="{2EA5979C-C157-412A-AA61-2DA541EC5B23}"/>
    <hyperlink ref="J143" r:id="rId15" xr:uid="{E46E9AB4-8E86-4F0B-A478-30A40562DD54}"/>
    <hyperlink ref="J122" r:id="rId16" xr:uid="{9F79BB66-C0E4-4391-8647-D65CBCC85A4B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2BE3B-8EF6-48FB-B39A-02DEE857F37F}">
  <dimension ref="A1:L162"/>
  <sheetViews>
    <sheetView topLeftCell="G1" zoomScale="85" zoomScaleNormal="85" workbookViewId="0">
      <selection activeCell="J2" sqref="J1:J1048576"/>
    </sheetView>
  </sheetViews>
  <sheetFormatPr defaultColWidth="9.28515625" defaultRowHeight="16.5"/>
  <cols>
    <col min="1" max="1" width="5.28515625" style="30" bestFit="1" customWidth="1"/>
    <col min="2" max="2" width="5.42578125" style="30" bestFit="1" customWidth="1"/>
    <col min="3" max="3" width="7.5703125" style="30" customWidth="1"/>
    <col min="4" max="4" width="9.28515625" style="30" bestFit="1" customWidth="1"/>
    <col min="5" max="5" width="37.42578125" style="48" customWidth="1"/>
    <col min="6" max="6" width="14.140625" style="30" bestFit="1" customWidth="1"/>
    <col min="7" max="7" width="37.42578125" style="48" customWidth="1"/>
    <col min="8" max="8" width="23.42578125" style="48" bestFit="1" customWidth="1"/>
    <col min="9" max="9" width="9.42578125" style="48" bestFit="1" customWidth="1"/>
    <col min="10" max="10" width="33" style="48" bestFit="1" customWidth="1"/>
    <col min="11" max="11" width="31.85546875" style="48" customWidth="1"/>
    <col min="12" max="12" width="61.140625" style="2" bestFit="1" customWidth="1"/>
    <col min="13" max="13" width="27" style="48" customWidth="1"/>
    <col min="14" max="16384" width="9.28515625" style="48"/>
  </cols>
  <sheetData>
    <row r="1" spans="1:12" s="47" customFormat="1">
      <c r="A1" s="225" t="s">
        <v>732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42"/>
    </row>
    <row r="2" spans="1:12">
      <c r="A2" s="53"/>
      <c r="B2" s="53"/>
      <c r="C2" s="54"/>
      <c r="D2" s="53"/>
      <c r="E2" s="55"/>
      <c r="F2" s="53"/>
      <c r="G2" s="55"/>
      <c r="H2" s="55"/>
      <c r="I2" s="55"/>
      <c r="J2" s="55"/>
      <c r="K2" s="55"/>
      <c r="L2" s="56"/>
    </row>
    <row r="3" spans="1:12" s="50" customFormat="1" ht="33">
      <c r="A3" s="51" t="s">
        <v>1</v>
      </c>
      <c r="B3" s="51" t="s">
        <v>2</v>
      </c>
      <c r="C3" s="51" t="s">
        <v>3</v>
      </c>
      <c r="D3" s="51" t="s">
        <v>733</v>
      </c>
      <c r="E3" s="49" t="s">
        <v>5</v>
      </c>
      <c r="F3" s="51" t="s">
        <v>734</v>
      </c>
      <c r="G3" s="49" t="s">
        <v>7</v>
      </c>
      <c r="H3" s="49" t="s">
        <v>8</v>
      </c>
      <c r="I3" s="49" t="s">
        <v>9</v>
      </c>
      <c r="J3" s="49" t="s">
        <v>11</v>
      </c>
      <c r="K3" s="49" t="s">
        <v>12</v>
      </c>
      <c r="L3" s="44" t="s">
        <v>13</v>
      </c>
    </row>
    <row r="4" spans="1:12">
      <c r="A4" s="52">
        <v>1</v>
      </c>
      <c r="B4" s="52">
        <v>1</v>
      </c>
      <c r="C4" s="52">
        <v>1</v>
      </c>
      <c r="D4" s="52">
        <v>1</v>
      </c>
      <c r="E4" s="45" t="s">
        <v>735</v>
      </c>
      <c r="F4" s="52">
        <v>1</v>
      </c>
      <c r="G4" s="45" t="s">
        <v>736</v>
      </c>
      <c r="H4" s="45" t="s">
        <v>737</v>
      </c>
      <c r="I4" s="45" t="s">
        <v>377</v>
      </c>
      <c r="J4" s="45" t="s">
        <v>738</v>
      </c>
      <c r="K4" s="45" t="s">
        <v>25</v>
      </c>
      <c r="L4" s="43" t="str">
        <f>"LSDL_TIET "&amp;B4&amp;"_TUAN "&amp;C4&amp;"_BAI "&amp;D4&amp;"_CHUDE "&amp;F4</f>
        <v>LSDL_TIET 1_TUAN 1_BAI 1_CHUDE 1</v>
      </c>
    </row>
    <row r="5" spans="1:12">
      <c r="A5" s="52">
        <v>2</v>
      </c>
      <c r="B5" s="52">
        <v>2</v>
      </c>
      <c r="C5" s="52">
        <v>1</v>
      </c>
      <c r="D5" s="52">
        <v>1</v>
      </c>
      <c r="E5" s="46" t="s">
        <v>739</v>
      </c>
      <c r="F5" s="52">
        <v>1</v>
      </c>
      <c r="G5" s="45" t="s">
        <v>736</v>
      </c>
      <c r="H5" s="45" t="s">
        <v>737</v>
      </c>
      <c r="I5" s="45" t="s">
        <v>377</v>
      </c>
      <c r="J5" s="45" t="s">
        <v>738</v>
      </c>
      <c r="K5" s="45" t="s">
        <v>25</v>
      </c>
      <c r="L5" s="43" t="str">
        <f t="shared" ref="L5:L68" si="0">"LSDL_TIET "&amp;B5&amp;"_TUAN "&amp;C5&amp;"_BAI "&amp;D5&amp;"_CHUDE "&amp;F5</f>
        <v>LSDL_TIET 2_TUAN 1_BAI 1_CHUDE 1</v>
      </c>
    </row>
    <row r="6" spans="1:12">
      <c r="A6" s="52">
        <v>3</v>
      </c>
      <c r="B6" s="52">
        <v>3</v>
      </c>
      <c r="C6" s="52">
        <v>1</v>
      </c>
      <c r="D6" s="52" t="s">
        <v>36</v>
      </c>
      <c r="E6" s="46" t="s">
        <v>740</v>
      </c>
      <c r="F6" s="52" t="s">
        <v>36</v>
      </c>
      <c r="G6" s="45" t="s">
        <v>741</v>
      </c>
      <c r="H6" s="45" t="s">
        <v>737</v>
      </c>
      <c r="I6" s="45" t="s">
        <v>377</v>
      </c>
      <c r="J6" s="45" t="s">
        <v>738</v>
      </c>
      <c r="K6" s="45" t="s">
        <v>25</v>
      </c>
      <c r="L6" s="43" t="str">
        <f t="shared" si="0"/>
        <v>LSDL_TIET 3_TUAN 1_BAI Mở đầu_CHUDE Mở đầu</v>
      </c>
    </row>
    <row r="7" spans="1:12">
      <c r="A7" s="52">
        <v>4</v>
      </c>
      <c r="B7" s="52">
        <v>4</v>
      </c>
      <c r="C7" s="52">
        <v>2</v>
      </c>
      <c r="D7" s="52">
        <v>2</v>
      </c>
      <c r="E7" s="46" t="s">
        <v>742</v>
      </c>
      <c r="F7" s="52">
        <v>1</v>
      </c>
      <c r="G7" s="45" t="s">
        <v>736</v>
      </c>
      <c r="H7" s="45" t="s">
        <v>737</v>
      </c>
      <c r="I7" s="45" t="s">
        <v>377</v>
      </c>
      <c r="J7" s="45" t="s">
        <v>738</v>
      </c>
      <c r="K7" s="45" t="s">
        <v>25</v>
      </c>
      <c r="L7" s="43" t="str">
        <f t="shared" si="0"/>
        <v>LSDL_TIET 4_TUAN 2_BAI 2_CHUDE 1</v>
      </c>
    </row>
    <row r="8" spans="1:12" ht="33">
      <c r="A8" s="52">
        <v>5</v>
      </c>
      <c r="B8" s="52">
        <v>5</v>
      </c>
      <c r="C8" s="52">
        <v>2</v>
      </c>
      <c r="D8" s="52">
        <v>1</v>
      </c>
      <c r="E8" s="46" t="s">
        <v>743</v>
      </c>
      <c r="F8" s="52">
        <v>1</v>
      </c>
      <c r="G8" s="45" t="s">
        <v>744</v>
      </c>
      <c r="H8" s="45" t="s">
        <v>737</v>
      </c>
      <c r="I8" s="45" t="s">
        <v>377</v>
      </c>
      <c r="J8" s="45" t="s">
        <v>738</v>
      </c>
      <c r="K8" s="45" t="s">
        <v>25</v>
      </c>
      <c r="L8" s="43" t="str">
        <f t="shared" si="0"/>
        <v>LSDL_TIET 5_TUAN 2_BAI 1_CHUDE 1</v>
      </c>
    </row>
    <row r="9" spans="1:12" ht="33">
      <c r="A9" s="52">
        <v>6</v>
      </c>
      <c r="B9" s="52">
        <v>6</v>
      </c>
      <c r="C9" s="52">
        <v>2</v>
      </c>
      <c r="D9" s="52">
        <v>1</v>
      </c>
      <c r="E9" s="46" t="s">
        <v>745</v>
      </c>
      <c r="F9" s="52">
        <v>1</v>
      </c>
      <c r="G9" s="45" t="s">
        <v>744</v>
      </c>
      <c r="H9" s="45" t="s">
        <v>737</v>
      </c>
      <c r="I9" s="45" t="s">
        <v>377</v>
      </c>
      <c r="J9" s="45" t="s">
        <v>738</v>
      </c>
      <c r="K9" s="45" t="s">
        <v>25</v>
      </c>
      <c r="L9" s="43" t="str">
        <f t="shared" si="0"/>
        <v>LSDL_TIET 6_TUAN 2_BAI 1_CHUDE 1</v>
      </c>
    </row>
    <row r="10" spans="1:12">
      <c r="A10" s="52">
        <v>7</v>
      </c>
      <c r="B10" s="52">
        <v>7</v>
      </c>
      <c r="C10" s="52">
        <v>3</v>
      </c>
      <c r="D10" s="52">
        <v>3</v>
      </c>
      <c r="E10" s="46" t="s">
        <v>746</v>
      </c>
      <c r="F10" s="52">
        <v>2</v>
      </c>
      <c r="G10" s="45" t="s">
        <v>747</v>
      </c>
      <c r="H10" s="45" t="s">
        <v>737</v>
      </c>
      <c r="I10" s="45" t="s">
        <v>377</v>
      </c>
      <c r="J10" s="45" t="s">
        <v>738</v>
      </c>
      <c r="K10" s="45" t="s">
        <v>25</v>
      </c>
      <c r="L10" s="43" t="str">
        <f t="shared" si="0"/>
        <v>LSDL_TIET 7_TUAN 3_BAI 3_CHUDE 2</v>
      </c>
    </row>
    <row r="11" spans="1:12">
      <c r="A11" s="52">
        <v>8</v>
      </c>
      <c r="B11" s="52">
        <v>8</v>
      </c>
      <c r="C11" s="52">
        <v>3</v>
      </c>
      <c r="D11" s="52">
        <v>3</v>
      </c>
      <c r="E11" s="46" t="s">
        <v>748</v>
      </c>
      <c r="F11" s="52">
        <v>2</v>
      </c>
      <c r="G11" s="45" t="s">
        <v>747</v>
      </c>
      <c r="H11" s="45" t="s">
        <v>737</v>
      </c>
      <c r="I11" s="45" t="s">
        <v>377</v>
      </c>
      <c r="J11" s="45" t="s">
        <v>738</v>
      </c>
      <c r="K11" s="45" t="s">
        <v>25</v>
      </c>
      <c r="L11" s="43" t="str">
        <f t="shared" si="0"/>
        <v>LSDL_TIET 8_TUAN 3_BAI 3_CHUDE 2</v>
      </c>
    </row>
    <row r="12" spans="1:12" ht="33">
      <c r="A12" s="52">
        <v>9</v>
      </c>
      <c r="B12" s="52">
        <v>9</v>
      </c>
      <c r="C12" s="52">
        <v>3</v>
      </c>
      <c r="D12" s="52">
        <v>2</v>
      </c>
      <c r="E12" s="46" t="s">
        <v>749</v>
      </c>
      <c r="F12" s="52">
        <v>1</v>
      </c>
      <c r="G12" s="45" t="s">
        <v>744</v>
      </c>
      <c r="H12" s="45" t="s">
        <v>737</v>
      </c>
      <c r="I12" s="45" t="s">
        <v>377</v>
      </c>
      <c r="J12" s="45" t="s">
        <v>738</v>
      </c>
      <c r="K12" s="45" t="s">
        <v>25</v>
      </c>
      <c r="L12" s="43" t="str">
        <f t="shared" si="0"/>
        <v>LSDL_TIET 9_TUAN 3_BAI 2_CHUDE 1</v>
      </c>
    </row>
    <row r="13" spans="1:12">
      <c r="A13" s="52">
        <v>10</v>
      </c>
      <c r="B13" s="52">
        <v>10</v>
      </c>
      <c r="C13" s="52">
        <v>4</v>
      </c>
      <c r="D13" s="52">
        <v>4</v>
      </c>
      <c r="E13" s="46" t="s">
        <v>750</v>
      </c>
      <c r="F13" s="52">
        <v>2</v>
      </c>
      <c r="G13" s="45" t="s">
        <v>747</v>
      </c>
      <c r="H13" s="45" t="s">
        <v>751</v>
      </c>
      <c r="I13" s="45" t="s">
        <v>377</v>
      </c>
      <c r="J13" s="45" t="s">
        <v>752</v>
      </c>
      <c r="K13" s="45" t="s">
        <v>26</v>
      </c>
      <c r="L13" s="43" t="str">
        <f t="shared" si="0"/>
        <v>LSDL_TIET 10_TUAN 4_BAI 4_CHUDE 2</v>
      </c>
    </row>
    <row r="14" spans="1:12">
      <c r="A14" s="52">
        <v>11</v>
      </c>
      <c r="B14" s="52">
        <v>11</v>
      </c>
      <c r="C14" s="52">
        <v>4</v>
      </c>
      <c r="D14" s="52">
        <v>4</v>
      </c>
      <c r="E14" s="46" t="s">
        <v>753</v>
      </c>
      <c r="F14" s="52">
        <v>2</v>
      </c>
      <c r="G14" s="45" t="s">
        <v>747</v>
      </c>
      <c r="H14" s="45" t="s">
        <v>751</v>
      </c>
      <c r="I14" s="45" t="s">
        <v>377</v>
      </c>
      <c r="J14" s="45" t="s">
        <v>752</v>
      </c>
      <c r="K14" s="45" t="s">
        <v>26</v>
      </c>
      <c r="L14" s="43" t="str">
        <f t="shared" si="0"/>
        <v>LSDL_TIET 11_TUAN 4_BAI 4_CHUDE 2</v>
      </c>
    </row>
    <row r="15" spans="1:12" ht="33">
      <c r="A15" s="52">
        <v>12</v>
      </c>
      <c r="B15" s="52">
        <v>12</v>
      </c>
      <c r="C15" s="52">
        <v>4</v>
      </c>
      <c r="D15" s="52">
        <v>2</v>
      </c>
      <c r="E15" s="46" t="s">
        <v>754</v>
      </c>
      <c r="F15" s="52">
        <v>1</v>
      </c>
      <c r="G15" s="45" t="s">
        <v>744</v>
      </c>
      <c r="H15" s="45" t="s">
        <v>737</v>
      </c>
      <c r="I15" s="45" t="s">
        <v>377</v>
      </c>
      <c r="J15" s="45" t="s">
        <v>738</v>
      </c>
      <c r="K15" s="45" t="s">
        <v>25</v>
      </c>
      <c r="L15" s="43" t="str">
        <f t="shared" si="0"/>
        <v>LSDL_TIET 12_TUAN 4_BAI 2_CHUDE 1</v>
      </c>
    </row>
    <row r="16" spans="1:12" ht="31.5">
      <c r="A16" s="52">
        <v>13</v>
      </c>
      <c r="B16" s="52">
        <v>13</v>
      </c>
      <c r="C16" s="52">
        <v>5</v>
      </c>
      <c r="D16" s="52">
        <v>5</v>
      </c>
      <c r="E16" s="46" t="s">
        <v>755</v>
      </c>
      <c r="F16" s="52">
        <v>2</v>
      </c>
      <c r="G16" s="45" t="s">
        <v>747</v>
      </c>
      <c r="H16" s="45" t="s">
        <v>751</v>
      </c>
      <c r="I16" s="45" t="s">
        <v>377</v>
      </c>
      <c r="J16" s="45" t="s">
        <v>752</v>
      </c>
      <c r="K16" s="45" t="s">
        <v>26</v>
      </c>
      <c r="L16" s="43" t="str">
        <f t="shared" si="0"/>
        <v>LSDL_TIET 13_TUAN 5_BAI 5_CHUDE 2</v>
      </c>
    </row>
    <row r="17" spans="1:12" ht="33">
      <c r="A17" s="52">
        <v>14</v>
      </c>
      <c r="B17" s="52">
        <v>14</v>
      </c>
      <c r="C17" s="52">
        <v>5</v>
      </c>
      <c r="D17" s="52">
        <v>3</v>
      </c>
      <c r="E17" s="46" t="s">
        <v>756</v>
      </c>
      <c r="F17" s="52">
        <v>1</v>
      </c>
      <c r="G17" s="45" t="s">
        <v>744</v>
      </c>
      <c r="H17" s="45" t="s">
        <v>751</v>
      </c>
      <c r="I17" s="45" t="s">
        <v>377</v>
      </c>
      <c r="J17" s="45" t="s">
        <v>752</v>
      </c>
      <c r="K17" s="45" t="s">
        <v>26</v>
      </c>
      <c r="L17" s="43" t="str">
        <f t="shared" si="0"/>
        <v>LSDL_TIET 14_TUAN 5_BAI 3_CHUDE 1</v>
      </c>
    </row>
    <row r="18" spans="1:12" ht="33">
      <c r="A18" s="52">
        <v>15</v>
      </c>
      <c r="B18" s="52">
        <v>15</v>
      </c>
      <c r="C18" s="52">
        <v>5</v>
      </c>
      <c r="D18" s="52">
        <v>3</v>
      </c>
      <c r="E18" s="46" t="s">
        <v>757</v>
      </c>
      <c r="F18" s="52">
        <v>1</v>
      </c>
      <c r="G18" s="45" t="s">
        <v>744</v>
      </c>
      <c r="H18" s="45" t="s">
        <v>751</v>
      </c>
      <c r="I18" s="45" t="s">
        <v>377</v>
      </c>
      <c r="J18" s="45" t="s">
        <v>752</v>
      </c>
      <c r="K18" s="45" t="s">
        <v>26</v>
      </c>
      <c r="L18" s="43" t="str">
        <f t="shared" si="0"/>
        <v>LSDL_TIET 15_TUAN 5_BAI 3_CHUDE 1</v>
      </c>
    </row>
    <row r="19" spans="1:12" ht="31.5">
      <c r="A19" s="52">
        <v>16</v>
      </c>
      <c r="B19" s="52">
        <v>16</v>
      </c>
      <c r="C19" s="52">
        <v>6</v>
      </c>
      <c r="D19" s="52">
        <v>5</v>
      </c>
      <c r="E19" s="46" t="s">
        <v>755</v>
      </c>
      <c r="F19" s="52">
        <v>2</v>
      </c>
      <c r="G19" s="45" t="s">
        <v>747</v>
      </c>
      <c r="H19" s="45" t="s">
        <v>751</v>
      </c>
      <c r="I19" s="45" t="s">
        <v>377</v>
      </c>
      <c r="J19" s="45" t="s">
        <v>752</v>
      </c>
      <c r="K19" s="45" t="s">
        <v>26</v>
      </c>
      <c r="L19" s="43" t="str">
        <f t="shared" si="0"/>
        <v>LSDL_TIET 16_TUAN 6_BAI 5_CHUDE 2</v>
      </c>
    </row>
    <row r="20" spans="1:12" ht="33">
      <c r="A20" s="52">
        <v>17</v>
      </c>
      <c r="B20" s="52">
        <v>17</v>
      </c>
      <c r="C20" s="52">
        <v>6</v>
      </c>
      <c r="D20" s="52">
        <v>4</v>
      </c>
      <c r="E20" s="46" t="s">
        <v>758</v>
      </c>
      <c r="F20" s="52">
        <v>1</v>
      </c>
      <c r="G20" s="45" t="s">
        <v>744</v>
      </c>
      <c r="H20" s="45" t="s">
        <v>751</v>
      </c>
      <c r="I20" s="45" t="s">
        <v>377</v>
      </c>
      <c r="J20" s="45" t="s">
        <v>752</v>
      </c>
      <c r="K20" s="45" t="s">
        <v>26</v>
      </c>
      <c r="L20" s="43" t="str">
        <f t="shared" si="0"/>
        <v>LSDL_TIET 17_TUAN 6_BAI 4_CHUDE 1</v>
      </c>
    </row>
    <row r="21" spans="1:12" ht="31.5">
      <c r="A21" s="52">
        <v>18</v>
      </c>
      <c r="B21" s="52">
        <v>18</v>
      </c>
      <c r="C21" s="52">
        <v>6</v>
      </c>
      <c r="D21" s="52">
        <v>5</v>
      </c>
      <c r="E21" s="46" t="s">
        <v>759</v>
      </c>
      <c r="F21" s="52">
        <v>2</v>
      </c>
      <c r="G21" s="45" t="s">
        <v>760</v>
      </c>
      <c r="H21" s="45" t="s">
        <v>751</v>
      </c>
      <c r="I21" s="45" t="s">
        <v>377</v>
      </c>
      <c r="J21" s="45" t="s">
        <v>752</v>
      </c>
      <c r="K21" s="45" t="s">
        <v>26</v>
      </c>
      <c r="L21" s="43" t="str">
        <f t="shared" si="0"/>
        <v>LSDL_TIET 18_TUAN 6_BAI 5_CHUDE 2</v>
      </c>
    </row>
    <row r="22" spans="1:12" ht="33">
      <c r="A22" s="52">
        <v>19</v>
      </c>
      <c r="B22" s="52">
        <v>19</v>
      </c>
      <c r="C22" s="52">
        <v>7</v>
      </c>
      <c r="D22" s="52">
        <v>6</v>
      </c>
      <c r="E22" s="46" t="s">
        <v>761</v>
      </c>
      <c r="F22" s="52">
        <v>3</v>
      </c>
      <c r="G22" s="45" t="s">
        <v>762</v>
      </c>
      <c r="H22" s="45" t="s">
        <v>763</v>
      </c>
      <c r="I22" s="45" t="s">
        <v>377</v>
      </c>
      <c r="J22" s="45" t="s">
        <v>208</v>
      </c>
      <c r="K22" s="45" t="s">
        <v>27</v>
      </c>
      <c r="L22" s="43" t="str">
        <f t="shared" si="0"/>
        <v>LSDL_TIET 19_TUAN 7_BAI 6_CHUDE 3</v>
      </c>
    </row>
    <row r="23" spans="1:12" ht="33">
      <c r="A23" s="52">
        <v>20</v>
      </c>
      <c r="B23" s="52">
        <v>20</v>
      </c>
      <c r="C23" s="52">
        <v>7</v>
      </c>
      <c r="D23" s="52">
        <v>6</v>
      </c>
      <c r="E23" s="46" t="s">
        <v>764</v>
      </c>
      <c r="F23" s="52">
        <v>3</v>
      </c>
      <c r="G23" s="45" t="s">
        <v>762</v>
      </c>
      <c r="H23" s="45" t="s">
        <v>763</v>
      </c>
      <c r="I23" s="45" t="s">
        <v>377</v>
      </c>
      <c r="J23" s="45" t="s">
        <v>208</v>
      </c>
      <c r="K23" s="45" t="s">
        <v>27</v>
      </c>
      <c r="L23" s="43" t="str">
        <f t="shared" si="0"/>
        <v>LSDL_TIET 20_TUAN 7_BAI 6_CHUDE 3</v>
      </c>
    </row>
    <row r="24" spans="1:12" ht="33">
      <c r="A24" s="52">
        <v>21</v>
      </c>
      <c r="B24" s="52">
        <v>21</v>
      </c>
      <c r="C24" s="52">
        <v>7</v>
      </c>
      <c r="D24" s="52">
        <v>6</v>
      </c>
      <c r="E24" s="46" t="s">
        <v>765</v>
      </c>
      <c r="F24" s="52">
        <v>2</v>
      </c>
      <c r="G24" s="45" t="s">
        <v>760</v>
      </c>
      <c r="H24" s="45" t="s">
        <v>763</v>
      </c>
      <c r="I24" s="45" t="s">
        <v>377</v>
      </c>
      <c r="J24" s="45" t="s">
        <v>208</v>
      </c>
      <c r="K24" s="45" t="s">
        <v>27</v>
      </c>
      <c r="L24" s="43" t="str">
        <f t="shared" si="0"/>
        <v>LSDL_TIET 21_TUAN 7_BAI 6_CHUDE 2</v>
      </c>
    </row>
    <row r="25" spans="1:12" ht="33">
      <c r="A25" s="52">
        <v>22</v>
      </c>
      <c r="B25" s="52">
        <v>22</v>
      </c>
      <c r="C25" s="52">
        <v>8</v>
      </c>
      <c r="D25" s="52">
        <v>7</v>
      </c>
      <c r="E25" s="46" t="s">
        <v>766</v>
      </c>
      <c r="F25" s="52">
        <v>3</v>
      </c>
      <c r="G25" s="45" t="s">
        <v>762</v>
      </c>
      <c r="H25" s="45" t="s">
        <v>763</v>
      </c>
      <c r="I25" s="45" t="s">
        <v>377</v>
      </c>
      <c r="J25" s="45" t="s">
        <v>208</v>
      </c>
      <c r="K25" s="45" t="s">
        <v>27</v>
      </c>
      <c r="L25" s="43" t="str">
        <f t="shared" si="0"/>
        <v>LSDL_TIET 22_TUAN 8_BAI 7_CHUDE 3</v>
      </c>
    </row>
    <row r="26" spans="1:12" ht="33">
      <c r="A26" s="52">
        <v>23</v>
      </c>
      <c r="B26" s="52">
        <v>23</v>
      </c>
      <c r="C26" s="52">
        <v>8</v>
      </c>
      <c r="D26" s="52">
        <v>7</v>
      </c>
      <c r="E26" s="46" t="s">
        <v>767</v>
      </c>
      <c r="F26" s="52">
        <v>2</v>
      </c>
      <c r="G26" s="45" t="s">
        <v>760</v>
      </c>
      <c r="H26" s="45" t="s">
        <v>763</v>
      </c>
      <c r="I26" s="45" t="s">
        <v>377</v>
      </c>
      <c r="J26" s="45" t="s">
        <v>208</v>
      </c>
      <c r="K26" s="45" t="s">
        <v>27</v>
      </c>
      <c r="L26" s="43" t="str">
        <f t="shared" si="0"/>
        <v>LSDL_TIET 23_TUAN 8_BAI 7_CHUDE 2</v>
      </c>
    </row>
    <row r="27" spans="1:12" ht="33">
      <c r="A27" s="52">
        <v>24</v>
      </c>
      <c r="B27" s="52">
        <v>24</v>
      </c>
      <c r="C27" s="52">
        <v>8</v>
      </c>
      <c r="D27" s="52">
        <v>7</v>
      </c>
      <c r="E27" s="46" t="s">
        <v>768</v>
      </c>
      <c r="F27" s="52">
        <v>2</v>
      </c>
      <c r="G27" s="45" t="s">
        <v>760</v>
      </c>
      <c r="H27" s="45" t="s">
        <v>763</v>
      </c>
      <c r="I27" s="45" t="s">
        <v>377</v>
      </c>
      <c r="J27" s="45" t="s">
        <v>208</v>
      </c>
      <c r="K27" s="45" t="s">
        <v>27</v>
      </c>
      <c r="L27" s="43" t="str">
        <f t="shared" si="0"/>
        <v>LSDL_TIET 24_TUAN 8_BAI 7_CHUDE 2</v>
      </c>
    </row>
    <row r="28" spans="1:12" ht="33">
      <c r="A28" s="52">
        <v>25</v>
      </c>
      <c r="B28" s="52">
        <v>25</v>
      </c>
      <c r="C28" s="52">
        <v>9</v>
      </c>
      <c r="D28" s="52">
        <v>8</v>
      </c>
      <c r="E28" s="46" t="s">
        <v>769</v>
      </c>
      <c r="F28" s="52">
        <v>2</v>
      </c>
      <c r="G28" s="45" t="s">
        <v>760</v>
      </c>
      <c r="H28" s="45" t="s">
        <v>770</v>
      </c>
      <c r="I28" s="45" t="s">
        <v>377</v>
      </c>
      <c r="J28" s="45" t="s">
        <v>771</v>
      </c>
      <c r="K28" s="45" t="s">
        <v>28</v>
      </c>
      <c r="L28" s="43" t="str">
        <f t="shared" si="0"/>
        <v>LSDL_TIET 25_TUAN 9_BAI 8_CHUDE 2</v>
      </c>
    </row>
    <row r="29" spans="1:12">
      <c r="A29" s="52">
        <v>26</v>
      </c>
      <c r="B29" s="52">
        <v>26</v>
      </c>
      <c r="C29" s="52">
        <v>9</v>
      </c>
      <c r="D29" s="52" t="s">
        <v>208</v>
      </c>
      <c r="E29" s="46" t="s">
        <v>772</v>
      </c>
      <c r="F29" s="52" t="s">
        <v>208</v>
      </c>
      <c r="G29" s="45" t="s">
        <v>208</v>
      </c>
      <c r="H29" s="45" t="s">
        <v>208</v>
      </c>
      <c r="I29" s="45" t="s">
        <v>208</v>
      </c>
      <c r="J29" s="45" t="s">
        <v>208</v>
      </c>
      <c r="K29" s="45" t="s">
        <v>31</v>
      </c>
      <c r="L29" s="43" t="str">
        <f t="shared" si="0"/>
        <v>LSDL_TIET 26_TUAN 9_BAI  _CHUDE  </v>
      </c>
    </row>
    <row r="30" spans="1:12">
      <c r="A30" s="52">
        <v>27</v>
      </c>
      <c r="B30" s="52">
        <v>27</v>
      </c>
      <c r="C30" s="52">
        <v>9</v>
      </c>
      <c r="D30" s="52" t="s">
        <v>208</v>
      </c>
      <c r="E30" s="46" t="s">
        <v>773</v>
      </c>
      <c r="F30" s="52" t="s">
        <v>208</v>
      </c>
      <c r="G30" s="45" t="s">
        <v>208</v>
      </c>
      <c r="H30" s="45" t="s">
        <v>208</v>
      </c>
      <c r="I30" s="45" t="s">
        <v>208</v>
      </c>
      <c r="J30" s="45" t="s">
        <v>208</v>
      </c>
      <c r="K30" s="45" t="s">
        <v>31</v>
      </c>
      <c r="L30" s="43" t="str">
        <f t="shared" si="0"/>
        <v>LSDL_TIET 27_TUAN 9_BAI  _CHUDE  </v>
      </c>
    </row>
    <row r="31" spans="1:12" ht="33">
      <c r="A31" s="52">
        <v>28</v>
      </c>
      <c r="B31" s="52">
        <v>28</v>
      </c>
      <c r="C31" s="52">
        <v>10</v>
      </c>
      <c r="D31" s="52">
        <v>8</v>
      </c>
      <c r="E31" s="46" t="s">
        <v>774</v>
      </c>
      <c r="F31" s="52">
        <v>3</v>
      </c>
      <c r="G31" s="45" t="s">
        <v>762</v>
      </c>
      <c r="H31" s="45" t="s">
        <v>770</v>
      </c>
      <c r="I31" s="45" t="s">
        <v>377</v>
      </c>
      <c r="J31" s="45" t="s">
        <v>771</v>
      </c>
      <c r="K31" s="45" t="s">
        <v>28</v>
      </c>
      <c r="L31" s="43" t="str">
        <f t="shared" si="0"/>
        <v>LSDL_TIET 28_TUAN 10_BAI 8_CHUDE 3</v>
      </c>
    </row>
    <row r="32" spans="1:12" ht="33">
      <c r="A32" s="52">
        <v>29</v>
      </c>
      <c r="B32" s="52">
        <v>29</v>
      </c>
      <c r="C32" s="52">
        <v>10</v>
      </c>
      <c r="D32" s="52">
        <v>8</v>
      </c>
      <c r="E32" s="46" t="s">
        <v>775</v>
      </c>
      <c r="F32" s="52">
        <v>3</v>
      </c>
      <c r="G32" s="45" t="s">
        <v>762</v>
      </c>
      <c r="H32" s="45" t="s">
        <v>770</v>
      </c>
      <c r="I32" s="45" t="s">
        <v>377</v>
      </c>
      <c r="J32" s="45" t="s">
        <v>771</v>
      </c>
      <c r="K32" s="45" t="s">
        <v>28</v>
      </c>
      <c r="L32" s="43" t="str">
        <f t="shared" si="0"/>
        <v>LSDL_TIET 29_TUAN 10_BAI 8_CHUDE 3</v>
      </c>
    </row>
    <row r="33" spans="1:12">
      <c r="A33" s="52">
        <v>30</v>
      </c>
      <c r="B33" s="52">
        <v>30</v>
      </c>
      <c r="C33" s="52">
        <v>10</v>
      </c>
      <c r="D33" s="52" t="s">
        <v>208</v>
      </c>
      <c r="E33" s="46" t="s">
        <v>237</v>
      </c>
      <c r="F33" s="52" t="s">
        <v>208</v>
      </c>
      <c r="G33" s="45" t="s">
        <v>208</v>
      </c>
      <c r="H33" s="45" t="s">
        <v>208</v>
      </c>
      <c r="I33" s="45" t="s">
        <v>208</v>
      </c>
      <c r="J33" s="45" t="s">
        <v>208</v>
      </c>
      <c r="K33" s="45" t="s">
        <v>31</v>
      </c>
      <c r="L33" s="43" t="str">
        <f t="shared" si="0"/>
        <v>LSDL_TIET 30_TUAN 10_BAI  _CHUDE  </v>
      </c>
    </row>
    <row r="34" spans="1:12" ht="33">
      <c r="A34" s="52">
        <v>31</v>
      </c>
      <c r="B34" s="52">
        <v>31</v>
      </c>
      <c r="C34" s="52">
        <v>11</v>
      </c>
      <c r="D34" s="52">
        <v>9</v>
      </c>
      <c r="E34" s="46" t="s">
        <v>776</v>
      </c>
      <c r="F34" s="52">
        <v>3</v>
      </c>
      <c r="G34" s="45" t="s">
        <v>762</v>
      </c>
      <c r="H34" s="45" t="s">
        <v>770</v>
      </c>
      <c r="I34" s="45" t="s">
        <v>377</v>
      </c>
      <c r="J34" s="45" t="s">
        <v>771</v>
      </c>
      <c r="K34" s="45" t="s">
        <v>28</v>
      </c>
      <c r="L34" s="43" t="str">
        <f t="shared" si="0"/>
        <v>LSDL_TIET 31_TUAN 11_BAI 9_CHUDE 3</v>
      </c>
    </row>
    <row r="35" spans="1:12" ht="33">
      <c r="A35" s="52">
        <v>32</v>
      </c>
      <c r="B35" s="52">
        <v>32</v>
      </c>
      <c r="C35" s="52">
        <v>11</v>
      </c>
      <c r="D35" s="52">
        <v>9</v>
      </c>
      <c r="E35" s="46" t="s">
        <v>777</v>
      </c>
      <c r="F35" s="52">
        <v>3</v>
      </c>
      <c r="G35" s="45" t="s">
        <v>762</v>
      </c>
      <c r="H35" s="45" t="s">
        <v>770</v>
      </c>
      <c r="I35" s="45" t="s">
        <v>377</v>
      </c>
      <c r="J35" s="45" t="s">
        <v>771</v>
      </c>
      <c r="K35" s="45" t="s">
        <v>28</v>
      </c>
      <c r="L35" s="43" t="str">
        <f t="shared" si="0"/>
        <v>LSDL_TIET 32_TUAN 11_BAI 9_CHUDE 3</v>
      </c>
    </row>
    <row r="36" spans="1:12" ht="33">
      <c r="A36" s="52">
        <v>33</v>
      </c>
      <c r="B36" s="52">
        <v>33</v>
      </c>
      <c r="C36" s="52">
        <v>11</v>
      </c>
      <c r="D36" s="52">
        <v>9</v>
      </c>
      <c r="E36" s="46" t="s">
        <v>778</v>
      </c>
      <c r="F36" s="52">
        <v>3</v>
      </c>
      <c r="G36" s="45" t="s">
        <v>779</v>
      </c>
      <c r="H36" s="45" t="s">
        <v>770</v>
      </c>
      <c r="I36" s="45" t="s">
        <v>377</v>
      </c>
      <c r="J36" s="45" t="s">
        <v>771</v>
      </c>
      <c r="K36" s="45" t="s">
        <v>28</v>
      </c>
      <c r="L36" s="43" t="str">
        <f t="shared" si="0"/>
        <v>LSDL_TIET 33_TUAN 11_BAI 9_CHUDE 3</v>
      </c>
    </row>
    <row r="37" spans="1:12" ht="33">
      <c r="A37" s="52">
        <v>34</v>
      </c>
      <c r="B37" s="52">
        <v>34</v>
      </c>
      <c r="C37" s="52">
        <v>12</v>
      </c>
      <c r="D37" s="52">
        <v>10</v>
      </c>
      <c r="E37" s="46" t="s">
        <v>780</v>
      </c>
      <c r="F37" s="52">
        <v>3</v>
      </c>
      <c r="G37" s="45" t="s">
        <v>762</v>
      </c>
      <c r="H37" s="45" t="s">
        <v>770</v>
      </c>
      <c r="I37" s="45" t="s">
        <v>377</v>
      </c>
      <c r="J37" s="45" t="s">
        <v>771</v>
      </c>
      <c r="K37" s="45" t="s">
        <v>28</v>
      </c>
      <c r="L37" s="43" t="str">
        <f t="shared" si="0"/>
        <v>LSDL_TIET 34_TUAN 12_BAI 10_CHUDE 3</v>
      </c>
    </row>
    <row r="38" spans="1:12" ht="33">
      <c r="A38" s="52">
        <v>35</v>
      </c>
      <c r="B38" s="52">
        <v>35</v>
      </c>
      <c r="C38" s="52">
        <v>12</v>
      </c>
      <c r="D38" s="52">
        <v>10</v>
      </c>
      <c r="E38" s="46" t="s">
        <v>781</v>
      </c>
      <c r="F38" s="52">
        <v>3</v>
      </c>
      <c r="G38" s="45" t="s">
        <v>762</v>
      </c>
      <c r="H38" s="45" t="s">
        <v>770</v>
      </c>
      <c r="I38" s="45" t="s">
        <v>377</v>
      </c>
      <c r="J38" s="45" t="s">
        <v>771</v>
      </c>
      <c r="K38" s="45" t="s">
        <v>28</v>
      </c>
      <c r="L38" s="43" t="str">
        <f t="shared" si="0"/>
        <v>LSDL_TIET 35_TUAN 12_BAI 10_CHUDE 3</v>
      </c>
    </row>
    <row r="39" spans="1:12" ht="33">
      <c r="A39" s="52">
        <v>36</v>
      </c>
      <c r="B39" s="52">
        <v>36</v>
      </c>
      <c r="C39" s="52">
        <v>12</v>
      </c>
      <c r="D39" s="52">
        <v>9</v>
      </c>
      <c r="E39" s="46" t="s">
        <v>782</v>
      </c>
      <c r="F39" s="52">
        <v>3</v>
      </c>
      <c r="G39" s="45" t="s">
        <v>779</v>
      </c>
      <c r="H39" s="45" t="s">
        <v>770</v>
      </c>
      <c r="I39" s="45" t="s">
        <v>377</v>
      </c>
      <c r="J39" s="45" t="s">
        <v>771</v>
      </c>
      <c r="K39" s="45" t="s">
        <v>28</v>
      </c>
      <c r="L39" s="43" t="str">
        <f t="shared" si="0"/>
        <v>LSDL_TIET 36_TUAN 12_BAI 9_CHUDE 3</v>
      </c>
    </row>
    <row r="40" spans="1:12">
      <c r="A40" s="52">
        <v>37</v>
      </c>
      <c r="B40" s="52">
        <v>37</v>
      </c>
      <c r="C40" s="52">
        <v>13</v>
      </c>
      <c r="D40" s="52">
        <v>11</v>
      </c>
      <c r="E40" s="46" t="s">
        <v>783</v>
      </c>
      <c r="F40" s="52">
        <v>3</v>
      </c>
      <c r="G40" s="45" t="s">
        <v>762</v>
      </c>
      <c r="H40" s="45" t="s">
        <v>784</v>
      </c>
      <c r="I40" s="45" t="s">
        <v>377</v>
      </c>
      <c r="J40" s="45" t="s">
        <v>785</v>
      </c>
      <c r="K40" s="45" t="s">
        <v>29</v>
      </c>
      <c r="L40" s="43" t="str">
        <f t="shared" si="0"/>
        <v>LSDL_TIET 37_TUAN 13_BAI 11_CHUDE 3</v>
      </c>
    </row>
    <row r="41" spans="1:12" ht="47.25">
      <c r="A41" s="52">
        <v>38</v>
      </c>
      <c r="B41" s="52">
        <v>38</v>
      </c>
      <c r="C41" s="52">
        <v>13</v>
      </c>
      <c r="D41" s="52">
        <v>10</v>
      </c>
      <c r="E41" s="46" t="s">
        <v>786</v>
      </c>
      <c r="F41" s="52">
        <v>3</v>
      </c>
      <c r="G41" s="45" t="s">
        <v>779</v>
      </c>
      <c r="H41" s="45" t="s">
        <v>770</v>
      </c>
      <c r="I41" s="45" t="s">
        <v>377</v>
      </c>
      <c r="J41" s="45" t="s">
        <v>771</v>
      </c>
      <c r="K41" s="45" t="s">
        <v>28</v>
      </c>
      <c r="L41" s="43" t="str">
        <f t="shared" si="0"/>
        <v>LSDL_TIET 38_TUAN 13_BAI 10_CHUDE 3</v>
      </c>
    </row>
    <row r="42" spans="1:12" ht="47.25">
      <c r="A42" s="52">
        <v>39</v>
      </c>
      <c r="B42" s="52">
        <v>39</v>
      </c>
      <c r="C42" s="52">
        <v>13</v>
      </c>
      <c r="D42" s="52">
        <v>10</v>
      </c>
      <c r="E42" s="46" t="s">
        <v>787</v>
      </c>
      <c r="F42" s="52">
        <v>3</v>
      </c>
      <c r="G42" s="45" t="s">
        <v>779</v>
      </c>
      <c r="H42" s="45" t="s">
        <v>770</v>
      </c>
      <c r="I42" s="45" t="s">
        <v>377</v>
      </c>
      <c r="J42" s="45" t="s">
        <v>771</v>
      </c>
      <c r="K42" s="45" t="s">
        <v>28</v>
      </c>
      <c r="L42" s="43" t="str">
        <f t="shared" si="0"/>
        <v>LSDL_TIET 39_TUAN 13_BAI 10_CHUDE 3</v>
      </c>
    </row>
    <row r="43" spans="1:12" ht="33">
      <c r="A43" s="52">
        <v>40</v>
      </c>
      <c r="B43" s="52">
        <v>40</v>
      </c>
      <c r="C43" s="52">
        <v>14</v>
      </c>
      <c r="D43" s="52">
        <v>12</v>
      </c>
      <c r="E43" s="46" t="s">
        <v>788</v>
      </c>
      <c r="F43" s="52">
        <v>4</v>
      </c>
      <c r="G43" s="45" t="s">
        <v>789</v>
      </c>
      <c r="H43" s="45" t="s">
        <v>784</v>
      </c>
      <c r="I43" s="45" t="s">
        <v>377</v>
      </c>
      <c r="J43" s="45" t="s">
        <v>785</v>
      </c>
      <c r="K43" s="45" t="s">
        <v>29</v>
      </c>
      <c r="L43" s="43" t="str">
        <f t="shared" si="0"/>
        <v>LSDL_TIET 40_TUAN 14_BAI 12_CHUDE 4</v>
      </c>
    </row>
    <row r="44" spans="1:12" ht="33">
      <c r="A44" s="52">
        <v>41</v>
      </c>
      <c r="B44" s="52">
        <v>41</v>
      </c>
      <c r="C44" s="52">
        <v>14</v>
      </c>
      <c r="D44" s="52">
        <v>12</v>
      </c>
      <c r="E44" s="46" t="s">
        <v>790</v>
      </c>
      <c r="F44" s="52">
        <v>4</v>
      </c>
      <c r="G44" s="45" t="s">
        <v>789</v>
      </c>
      <c r="H44" s="45" t="s">
        <v>784</v>
      </c>
      <c r="I44" s="45" t="s">
        <v>377</v>
      </c>
      <c r="J44" s="45" t="s">
        <v>785</v>
      </c>
      <c r="K44" s="45" t="s">
        <v>29</v>
      </c>
      <c r="L44" s="43" t="str">
        <f t="shared" si="0"/>
        <v>LSDL_TIET 41_TUAN 14_BAI 12_CHUDE 4</v>
      </c>
    </row>
    <row r="45" spans="1:12" ht="47.25">
      <c r="A45" s="52">
        <v>42</v>
      </c>
      <c r="B45" s="52">
        <v>42</v>
      </c>
      <c r="C45" s="52">
        <v>14</v>
      </c>
      <c r="D45" s="52">
        <v>10</v>
      </c>
      <c r="E45" s="46" t="s">
        <v>791</v>
      </c>
      <c r="F45" s="52">
        <v>3</v>
      </c>
      <c r="G45" s="45" t="s">
        <v>779</v>
      </c>
      <c r="H45" s="45" t="s">
        <v>770</v>
      </c>
      <c r="I45" s="45" t="s">
        <v>377</v>
      </c>
      <c r="J45" s="45" t="s">
        <v>771</v>
      </c>
      <c r="K45" s="45" t="s">
        <v>792</v>
      </c>
      <c r="L45" s="43" t="str">
        <f t="shared" si="0"/>
        <v>LSDL_TIET 42_TUAN 14_BAI 10_CHUDE 3</v>
      </c>
    </row>
    <row r="46" spans="1:12" ht="47.25">
      <c r="A46" s="52">
        <v>43</v>
      </c>
      <c r="B46" s="52">
        <v>43</v>
      </c>
      <c r="C46" s="52">
        <v>15</v>
      </c>
      <c r="D46" s="52">
        <v>13</v>
      </c>
      <c r="E46" s="46" t="s">
        <v>793</v>
      </c>
      <c r="F46" s="52">
        <v>4</v>
      </c>
      <c r="G46" s="45" t="s">
        <v>789</v>
      </c>
      <c r="H46" s="45" t="s">
        <v>784</v>
      </c>
      <c r="I46" s="45" t="s">
        <v>377</v>
      </c>
      <c r="J46" s="45" t="s">
        <v>785</v>
      </c>
      <c r="K46" s="45" t="s">
        <v>29</v>
      </c>
      <c r="L46" s="43" t="str">
        <f t="shared" si="0"/>
        <v>LSDL_TIET 43_TUAN 15_BAI 13_CHUDE 4</v>
      </c>
    </row>
    <row r="47" spans="1:12" ht="47.25">
      <c r="A47" s="52">
        <v>44</v>
      </c>
      <c r="B47" s="52">
        <v>44</v>
      </c>
      <c r="C47" s="52">
        <v>15</v>
      </c>
      <c r="D47" s="52">
        <v>11</v>
      </c>
      <c r="E47" s="46" t="s">
        <v>794</v>
      </c>
      <c r="F47" s="52">
        <v>3</v>
      </c>
      <c r="G47" s="45" t="s">
        <v>779</v>
      </c>
      <c r="H47" s="45" t="s">
        <v>784</v>
      </c>
      <c r="I47" s="45" t="s">
        <v>377</v>
      </c>
      <c r="J47" s="45" t="s">
        <v>785</v>
      </c>
      <c r="K47" s="45" t="s">
        <v>29</v>
      </c>
      <c r="L47" s="43" t="str">
        <f t="shared" si="0"/>
        <v>LSDL_TIET 44_TUAN 15_BAI 11_CHUDE 3</v>
      </c>
    </row>
    <row r="48" spans="1:12" ht="47.25">
      <c r="A48" s="52">
        <v>45</v>
      </c>
      <c r="B48" s="52">
        <v>45</v>
      </c>
      <c r="C48" s="52">
        <v>15</v>
      </c>
      <c r="D48" s="52">
        <v>11</v>
      </c>
      <c r="E48" s="46" t="s">
        <v>795</v>
      </c>
      <c r="F48" s="52">
        <v>3</v>
      </c>
      <c r="G48" s="45" t="s">
        <v>779</v>
      </c>
      <c r="H48" s="45" t="s">
        <v>784</v>
      </c>
      <c r="I48" s="45" t="s">
        <v>377</v>
      </c>
      <c r="J48" s="45" t="s">
        <v>785</v>
      </c>
      <c r="K48" s="45" t="s">
        <v>29</v>
      </c>
      <c r="L48" s="43" t="str">
        <f t="shared" si="0"/>
        <v>LSDL_TIET 45_TUAN 15_BAI 11_CHUDE 3</v>
      </c>
    </row>
    <row r="49" spans="1:12" ht="47.25">
      <c r="A49" s="52">
        <v>46</v>
      </c>
      <c r="B49" s="52">
        <v>46</v>
      </c>
      <c r="C49" s="52">
        <v>16</v>
      </c>
      <c r="D49" s="52">
        <v>13</v>
      </c>
      <c r="E49" s="46" t="s">
        <v>796</v>
      </c>
      <c r="F49" s="52">
        <v>4</v>
      </c>
      <c r="G49" s="45" t="s">
        <v>789</v>
      </c>
      <c r="H49" s="45" t="s">
        <v>784</v>
      </c>
      <c r="I49" s="45" t="s">
        <v>377</v>
      </c>
      <c r="J49" s="45" t="s">
        <v>785</v>
      </c>
      <c r="K49" s="45" t="s">
        <v>29</v>
      </c>
      <c r="L49" s="43" t="str">
        <f t="shared" si="0"/>
        <v>LSDL_TIET 46_TUAN 16_BAI 13_CHUDE 4</v>
      </c>
    </row>
    <row r="50" spans="1:12" ht="31.5">
      <c r="A50" s="52">
        <v>47</v>
      </c>
      <c r="B50" s="52">
        <v>47</v>
      </c>
      <c r="C50" s="52">
        <v>16</v>
      </c>
      <c r="D50" s="52">
        <v>12</v>
      </c>
      <c r="E50" s="46" t="s">
        <v>797</v>
      </c>
      <c r="F50" s="52">
        <v>4</v>
      </c>
      <c r="G50" s="45" t="s">
        <v>798</v>
      </c>
      <c r="H50" s="45" t="s">
        <v>784</v>
      </c>
      <c r="I50" s="45" t="s">
        <v>377</v>
      </c>
      <c r="J50" s="45" t="s">
        <v>785</v>
      </c>
      <c r="K50" s="45" t="s">
        <v>29</v>
      </c>
      <c r="L50" s="43" t="str">
        <f t="shared" si="0"/>
        <v>LSDL_TIET 47_TUAN 16_BAI 12_CHUDE 4</v>
      </c>
    </row>
    <row r="51" spans="1:12" ht="31.5">
      <c r="A51" s="52">
        <v>48</v>
      </c>
      <c r="B51" s="52">
        <v>48</v>
      </c>
      <c r="C51" s="52">
        <v>16</v>
      </c>
      <c r="D51" s="52">
        <v>12</v>
      </c>
      <c r="E51" s="46" t="s">
        <v>799</v>
      </c>
      <c r="F51" s="52">
        <v>4</v>
      </c>
      <c r="G51" s="45" t="s">
        <v>798</v>
      </c>
      <c r="H51" s="45" t="s">
        <v>784</v>
      </c>
      <c r="I51" s="45" t="s">
        <v>377</v>
      </c>
      <c r="J51" s="45" t="s">
        <v>785</v>
      </c>
      <c r="K51" s="45" t="s">
        <v>29</v>
      </c>
      <c r="L51" s="43" t="str">
        <f t="shared" si="0"/>
        <v>LSDL_TIET 48_TUAN 16_BAI 12_CHUDE 4</v>
      </c>
    </row>
    <row r="52" spans="1:12" ht="33">
      <c r="A52" s="52">
        <v>49</v>
      </c>
      <c r="B52" s="52">
        <v>49</v>
      </c>
      <c r="C52" s="52">
        <v>17</v>
      </c>
      <c r="D52" s="52">
        <v>14</v>
      </c>
      <c r="E52" s="46" t="s">
        <v>800</v>
      </c>
      <c r="F52" s="52">
        <v>5</v>
      </c>
      <c r="G52" s="45" t="s">
        <v>801</v>
      </c>
      <c r="H52" s="45" t="s">
        <v>802</v>
      </c>
      <c r="I52" s="45" t="s">
        <v>377</v>
      </c>
      <c r="J52" s="45" t="s">
        <v>803</v>
      </c>
      <c r="K52" s="45" t="s">
        <v>18</v>
      </c>
      <c r="L52" s="43" t="str">
        <f t="shared" si="0"/>
        <v>LSDL_TIET 49_TUAN 17_BAI 14_CHUDE 5</v>
      </c>
    </row>
    <row r="53" spans="1:12" ht="31.5">
      <c r="A53" s="52">
        <v>50</v>
      </c>
      <c r="B53" s="52">
        <v>50</v>
      </c>
      <c r="C53" s="52">
        <v>17</v>
      </c>
      <c r="D53" s="52">
        <v>12</v>
      </c>
      <c r="E53" s="46" t="s">
        <v>804</v>
      </c>
      <c r="F53" s="52">
        <v>4</v>
      </c>
      <c r="G53" s="45" t="s">
        <v>798</v>
      </c>
      <c r="H53" s="45" t="s">
        <v>784</v>
      </c>
      <c r="I53" s="45" t="s">
        <v>377</v>
      </c>
      <c r="J53" s="45" t="s">
        <v>785</v>
      </c>
      <c r="K53" s="45" t="s">
        <v>29</v>
      </c>
      <c r="L53" s="43" t="str">
        <f t="shared" si="0"/>
        <v>LSDL_TIET 50_TUAN 17_BAI 12_CHUDE 4</v>
      </c>
    </row>
    <row r="54" spans="1:12" ht="31.5">
      <c r="A54" s="52">
        <v>51</v>
      </c>
      <c r="B54" s="52">
        <v>51</v>
      </c>
      <c r="C54" s="52">
        <v>17</v>
      </c>
      <c r="D54" s="52">
        <v>13</v>
      </c>
      <c r="E54" s="46" t="s">
        <v>805</v>
      </c>
      <c r="F54" s="52">
        <v>4</v>
      </c>
      <c r="G54" s="45" t="s">
        <v>798</v>
      </c>
      <c r="H54" s="45" t="s">
        <v>802</v>
      </c>
      <c r="I54" s="45" t="s">
        <v>377</v>
      </c>
      <c r="J54" s="45" t="s">
        <v>803</v>
      </c>
      <c r="K54" s="45" t="s">
        <v>18</v>
      </c>
      <c r="L54" s="43" t="str">
        <f t="shared" si="0"/>
        <v>LSDL_TIET 51_TUAN 17_BAI 13_CHUDE 4</v>
      </c>
    </row>
    <row r="55" spans="1:12">
      <c r="A55" s="52">
        <v>52</v>
      </c>
      <c r="B55" s="52">
        <v>52</v>
      </c>
      <c r="C55" s="52">
        <v>18</v>
      </c>
      <c r="D55" s="52" t="s">
        <v>806</v>
      </c>
      <c r="E55" s="46" t="s">
        <v>57</v>
      </c>
      <c r="F55" s="52" t="s">
        <v>208</v>
      </c>
      <c r="G55" s="45" t="s">
        <v>208</v>
      </c>
      <c r="H55" s="45" t="s">
        <v>208</v>
      </c>
      <c r="I55" s="45" t="s">
        <v>208</v>
      </c>
      <c r="J55" s="45" t="s">
        <v>208</v>
      </c>
      <c r="K55" s="45" t="s">
        <v>31</v>
      </c>
      <c r="L55" s="43" t="str">
        <f t="shared" si="0"/>
        <v>LSDL_TIET 52_TUAN 18_BAI OT_CHUDE  </v>
      </c>
    </row>
    <row r="56" spans="1:12">
      <c r="A56" s="52">
        <v>53</v>
      </c>
      <c r="B56" s="52">
        <v>53</v>
      </c>
      <c r="C56" s="52">
        <v>18</v>
      </c>
      <c r="D56" s="52" t="s">
        <v>807</v>
      </c>
      <c r="E56" s="46" t="s">
        <v>808</v>
      </c>
      <c r="F56" s="52" t="s">
        <v>208</v>
      </c>
      <c r="G56" s="45" t="s">
        <v>208</v>
      </c>
      <c r="H56" s="45" t="s">
        <v>208</v>
      </c>
      <c r="I56" s="45" t="s">
        <v>208</v>
      </c>
      <c r="J56" s="45" t="s">
        <v>208</v>
      </c>
      <c r="K56" s="45" t="s">
        <v>31</v>
      </c>
      <c r="L56" s="43" t="str">
        <f t="shared" si="0"/>
        <v>LSDL_TIET 53_TUAN 18_BAI KT_CHUDE  </v>
      </c>
    </row>
    <row r="57" spans="1:12">
      <c r="A57" s="52">
        <v>54</v>
      </c>
      <c r="B57" s="52">
        <v>54</v>
      </c>
      <c r="C57" s="52">
        <v>18</v>
      </c>
      <c r="D57" s="52" t="s">
        <v>807</v>
      </c>
      <c r="E57" s="46" t="s">
        <v>808</v>
      </c>
      <c r="F57" s="52" t="s">
        <v>208</v>
      </c>
      <c r="G57" s="45" t="s">
        <v>208</v>
      </c>
      <c r="H57" s="45" t="s">
        <v>208</v>
      </c>
      <c r="I57" s="45" t="s">
        <v>208</v>
      </c>
      <c r="J57" s="45" t="s">
        <v>208</v>
      </c>
      <c r="K57" s="45" t="s">
        <v>31</v>
      </c>
      <c r="L57" s="43" t="str">
        <f t="shared" si="0"/>
        <v>LSDL_TIET 54_TUAN 18_BAI KT_CHUDE  </v>
      </c>
    </row>
    <row r="58" spans="1:12" ht="33">
      <c r="A58" s="52">
        <v>55</v>
      </c>
      <c r="B58" s="52">
        <v>55</v>
      </c>
      <c r="C58" s="52">
        <v>19</v>
      </c>
      <c r="D58" s="52">
        <v>14</v>
      </c>
      <c r="E58" s="46" t="s">
        <v>809</v>
      </c>
      <c r="F58" s="52">
        <v>5</v>
      </c>
      <c r="G58" s="45" t="s">
        <v>801</v>
      </c>
      <c r="H58" s="45" t="s">
        <v>802</v>
      </c>
      <c r="I58" s="45" t="s">
        <v>377</v>
      </c>
      <c r="J58" s="45" t="s">
        <v>803</v>
      </c>
      <c r="K58" s="45" t="s">
        <v>18</v>
      </c>
      <c r="L58" s="43" t="str">
        <f t="shared" si="0"/>
        <v>LSDL_TIET 55_TUAN 19_BAI 14_CHUDE 5</v>
      </c>
    </row>
    <row r="59" spans="1:12" ht="33">
      <c r="A59" s="52">
        <v>56</v>
      </c>
      <c r="B59" s="52">
        <v>56</v>
      </c>
      <c r="C59" s="52">
        <v>19</v>
      </c>
      <c r="D59" s="52">
        <v>14</v>
      </c>
      <c r="E59" s="46" t="s">
        <v>810</v>
      </c>
      <c r="F59" s="52">
        <v>5</v>
      </c>
      <c r="G59" s="45" t="s">
        <v>801</v>
      </c>
      <c r="H59" s="45" t="s">
        <v>802</v>
      </c>
      <c r="I59" s="45" t="s">
        <v>377</v>
      </c>
      <c r="J59" s="45" t="s">
        <v>803</v>
      </c>
      <c r="K59" s="45" t="s">
        <v>18</v>
      </c>
      <c r="L59" s="43" t="str">
        <f t="shared" si="0"/>
        <v>LSDL_TIET 56_TUAN 19_BAI 14_CHUDE 5</v>
      </c>
    </row>
    <row r="60" spans="1:12" ht="31.5">
      <c r="A60" s="52">
        <v>57</v>
      </c>
      <c r="B60" s="52">
        <v>57</v>
      </c>
      <c r="C60" s="52">
        <v>19</v>
      </c>
      <c r="D60" s="52">
        <v>13</v>
      </c>
      <c r="E60" s="46" t="s">
        <v>811</v>
      </c>
      <c r="F60" s="52">
        <v>4</v>
      </c>
      <c r="G60" s="45" t="s">
        <v>798</v>
      </c>
      <c r="H60" s="45" t="s">
        <v>802</v>
      </c>
      <c r="I60" s="45" t="s">
        <v>377</v>
      </c>
      <c r="J60" s="45" t="s">
        <v>803</v>
      </c>
      <c r="K60" s="45" t="s">
        <v>18</v>
      </c>
      <c r="L60" s="43" t="str">
        <f t="shared" si="0"/>
        <v>LSDL_TIET 57_TUAN 19_BAI 13_CHUDE 4</v>
      </c>
    </row>
    <row r="61" spans="1:12" ht="33">
      <c r="A61" s="52">
        <v>58</v>
      </c>
      <c r="B61" s="52">
        <v>58</v>
      </c>
      <c r="C61" s="52">
        <v>20</v>
      </c>
      <c r="D61" s="52">
        <v>15</v>
      </c>
      <c r="E61" s="46" t="s">
        <v>812</v>
      </c>
      <c r="F61" s="52">
        <v>5</v>
      </c>
      <c r="G61" s="45" t="s">
        <v>801</v>
      </c>
      <c r="H61" s="45" t="s">
        <v>802</v>
      </c>
      <c r="I61" s="45" t="s">
        <v>377</v>
      </c>
      <c r="J61" s="45" t="s">
        <v>803</v>
      </c>
      <c r="K61" s="45" t="s">
        <v>18</v>
      </c>
      <c r="L61" s="43" t="str">
        <f t="shared" si="0"/>
        <v>LSDL_TIET 58_TUAN 20_BAI 15_CHUDE 5</v>
      </c>
    </row>
    <row r="62" spans="1:12" ht="33">
      <c r="A62" s="52">
        <v>59</v>
      </c>
      <c r="B62" s="52">
        <v>59</v>
      </c>
      <c r="C62" s="52">
        <v>20</v>
      </c>
      <c r="D62" s="52">
        <v>15</v>
      </c>
      <c r="E62" s="46" t="s">
        <v>813</v>
      </c>
      <c r="F62" s="52">
        <v>5</v>
      </c>
      <c r="G62" s="45" t="s">
        <v>801</v>
      </c>
      <c r="H62" s="45" t="s">
        <v>802</v>
      </c>
      <c r="I62" s="45" t="s">
        <v>377</v>
      </c>
      <c r="J62" s="45" t="s">
        <v>803</v>
      </c>
      <c r="K62" s="45" t="s">
        <v>18</v>
      </c>
      <c r="L62" s="43" t="str">
        <f t="shared" si="0"/>
        <v>LSDL_TIET 59_TUAN 20_BAI 15_CHUDE 5</v>
      </c>
    </row>
    <row r="63" spans="1:12" ht="31.5">
      <c r="A63" s="52">
        <v>60</v>
      </c>
      <c r="B63" s="52">
        <v>60</v>
      </c>
      <c r="C63" s="52">
        <v>20</v>
      </c>
      <c r="D63" s="52">
        <v>13</v>
      </c>
      <c r="E63" s="46" t="s">
        <v>814</v>
      </c>
      <c r="F63" s="52">
        <v>4</v>
      </c>
      <c r="G63" s="45" t="s">
        <v>798</v>
      </c>
      <c r="H63" s="45" t="s">
        <v>802</v>
      </c>
      <c r="I63" s="45" t="s">
        <v>377</v>
      </c>
      <c r="J63" s="45" t="s">
        <v>803</v>
      </c>
      <c r="K63" s="45" t="s">
        <v>18</v>
      </c>
      <c r="L63" s="43" t="str">
        <f t="shared" si="0"/>
        <v>LSDL_TIET 60_TUAN 20_BAI 13_CHUDE 4</v>
      </c>
    </row>
    <row r="64" spans="1:12" ht="47.25">
      <c r="A64" s="52">
        <v>61</v>
      </c>
      <c r="B64" s="52">
        <v>61</v>
      </c>
      <c r="C64" s="52">
        <v>21</v>
      </c>
      <c r="D64" s="52">
        <v>16</v>
      </c>
      <c r="E64" s="46" t="s">
        <v>815</v>
      </c>
      <c r="F64" s="52">
        <v>5</v>
      </c>
      <c r="G64" s="45" t="s">
        <v>801</v>
      </c>
      <c r="H64" s="45" t="s">
        <v>816</v>
      </c>
      <c r="I64" s="45" t="s">
        <v>377</v>
      </c>
      <c r="J64" s="57" t="s">
        <v>817</v>
      </c>
      <c r="K64" s="45" t="s">
        <v>31</v>
      </c>
      <c r="L64" s="43" t="str">
        <f t="shared" si="0"/>
        <v>LSDL_TIET 61_TUAN 21_BAI 16_CHUDE 5</v>
      </c>
    </row>
    <row r="65" spans="1:12" ht="47.25">
      <c r="A65" s="52">
        <v>62</v>
      </c>
      <c r="B65" s="52">
        <v>62</v>
      </c>
      <c r="C65" s="52">
        <v>21</v>
      </c>
      <c r="D65" s="52">
        <v>16</v>
      </c>
      <c r="E65" s="46" t="s">
        <v>818</v>
      </c>
      <c r="F65" s="52">
        <v>5</v>
      </c>
      <c r="G65" s="45" t="s">
        <v>801</v>
      </c>
      <c r="H65" s="45" t="s">
        <v>816</v>
      </c>
      <c r="I65" s="45" t="s">
        <v>377</v>
      </c>
      <c r="J65" s="57" t="s">
        <v>817</v>
      </c>
      <c r="K65" s="45" t="s">
        <v>31</v>
      </c>
      <c r="L65" s="43" t="str">
        <f t="shared" si="0"/>
        <v>LSDL_TIET 62_TUAN 21_BAI 16_CHUDE 5</v>
      </c>
    </row>
    <row r="66" spans="1:12" ht="31.5">
      <c r="A66" s="52">
        <v>63</v>
      </c>
      <c r="B66" s="52">
        <v>63</v>
      </c>
      <c r="C66" s="52">
        <v>21</v>
      </c>
      <c r="D66" s="52">
        <v>13</v>
      </c>
      <c r="E66" s="46" t="s">
        <v>819</v>
      </c>
      <c r="F66" s="52">
        <v>4</v>
      </c>
      <c r="G66" s="45" t="s">
        <v>798</v>
      </c>
      <c r="H66" s="45" t="s">
        <v>816</v>
      </c>
      <c r="I66" s="45" t="s">
        <v>377</v>
      </c>
      <c r="J66" s="57" t="s">
        <v>817</v>
      </c>
      <c r="K66" s="45" t="s">
        <v>31</v>
      </c>
      <c r="L66" s="43" t="str">
        <f t="shared" si="0"/>
        <v>LSDL_TIET 63_TUAN 21_BAI 13_CHUDE 4</v>
      </c>
    </row>
    <row r="67" spans="1:12" ht="33">
      <c r="A67" s="52">
        <v>64</v>
      </c>
      <c r="B67" s="52">
        <v>64</v>
      </c>
      <c r="C67" s="52">
        <v>22</v>
      </c>
      <c r="D67" s="52">
        <v>17</v>
      </c>
      <c r="E67" s="46" t="s">
        <v>820</v>
      </c>
      <c r="F67" s="52">
        <v>5</v>
      </c>
      <c r="G67" s="45" t="s">
        <v>801</v>
      </c>
      <c r="H67" s="45" t="s">
        <v>816</v>
      </c>
      <c r="I67" s="45" t="s">
        <v>377</v>
      </c>
      <c r="J67" s="57" t="s">
        <v>817</v>
      </c>
      <c r="K67" s="45" t="s">
        <v>31</v>
      </c>
      <c r="L67" s="43" t="str">
        <f t="shared" si="0"/>
        <v>LSDL_TIET 64_TUAN 22_BAI 17_CHUDE 5</v>
      </c>
    </row>
    <row r="68" spans="1:12" ht="33">
      <c r="A68" s="52">
        <v>65</v>
      </c>
      <c r="B68" s="52">
        <v>65</v>
      </c>
      <c r="C68" s="52">
        <v>22</v>
      </c>
      <c r="D68" s="52">
        <v>17</v>
      </c>
      <c r="E68" s="46" t="s">
        <v>821</v>
      </c>
      <c r="F68" s="52">
        <v>5</v>
      </c>
      <c r="G68" s="45" t="s">
        <v>801</v>
      </c>
      <c r="H68" s="45" t="s">
        <v>816</v>
      </c>
      <c r="I68" s="45" t="s">
        <v>377</v>
      </c>
      <c r="J68" s="57" t="s">
        <v>817</v>
      </c>
      <c r="K68" s="45" t="s">
        <v>31</v>
      </c>
      <c r="L68" s="43" t="str">
        <f t="shared" si="0"/>
        <v>LSDL_TIET 65_TUAN 22_BAI 17_CHUDE 5</v>
      </c>
    </row>
    <row r="69" spans="1:12" ht="31.5">
      <c r="A69" s="52">
        <v>66</v>
      </c>
      <c r="B69" s="52">
        <v>66</v>
      </c>
      <c r="C69" s="52">
        <v>22</v>
      </c>
      <c r="D69" s="52">
        <v>14</v>
      </c>
      <c r="E69" s="46" t="s">
        <v>822</v>
      </c>
      <c r="F69" s="52">
        <v>4</v>
      </c>
      <c r="G69" s="45" t="s">
        <v>798</v>
      </c>
      <c r="H69" s="45" t="s">
        <v>802</v>
      </c>
      <c r="I69" s="45" t="s">
        <v>377</v>
      </c>
      <c r="J69" s="45" t="s">
        <v>803</v>
      </c>
      <c r="K69" s="45" t="s">
        <v>18</v>
      </c>
      <c r="L69" s="43" t="str">
        <f t="shared" ref="L69:L108" si="1">"LSDL_TIET "&amp;B69&amp;"_TUAN "&amp;C69&amp;"_BAI "&amp;D69&amp;"_CHUDE "&amp;F69</f>
        <v>LSDL_TIET 66_TUAN 22_BAI 14_CHUDE 4</v>
      </c>
    </row>
    <row r="70" spans="1:12" ht="33">
      <c r="A70" s="52">
        <v>67</v>
      </c>
      <c r="B70" s="52">
        <v>67</v>
      </c>
      <c r="C70" s="52">
        <v>23</v>
      </c>
      <c r="D70" s="52">
        <v>18</v>
      </c>
      <c r="E70" s="46" t="s">
        <v>823</v>
      </c>
      <c r="F70" s="52">
        <v>5</v>
      </c>
      <c r="G70" s="45" t="s">
        <v>801</v>
      </c>
      <c r="H70" s="45" t="s">
        <v>824</v>
      </c>
      <c r="I70" s="45" t="s">
        <v>377</v>
      </c>
      <c r="J70" s="45" t="s">
        <v>825</v>
      </c>
      <c r="K70" s="45" t="s">
        <v>33</v>
      </c>
      <c r="L70" s="43" t="str">
        <f t="shared" si="1"/>
        <v>LSDL_TIET 67_TUAN 23_BAI 18_CHUDE 5</v>
      </c>
    </row>
    <row r="71" spans="1:12" ht="31.5">
      <c r="A71" s="52">
        <v>68</v>
      </c>
      <c r="B71" s="52">
        <v>68</v>
      </c>
      <c r="C71" s="52">
        <v>23</v>
      </c>
      <c r="D71" s="52">
        <v>14</v>
      </c>
      <c r="E71" s="46" t="s">
        <v>826</v>
      </c>
      <c r="F71" s="52">
        <v>4</v>
      </c>
      <c r="G71" s="45" t="s">
        <v>798</v>
      </c>
      <c r="H71" s="45" t="s">
        <v>802</v>
      </c>
      <c r="I71" s="45" t="s">
        <v>377</v>
      </c>
      <c r="J71" s="45" t="s">
        <v>803</v>
      </c>
      <c r="K71" s="45" t="s">
        <v>18</v>
      </c>
      <c r="L71" s="43" t="str">
        <f t="shared" si="1"/>
        <v>LSDL_TIET 68_TUAN 23_BAI 14_CHUDE 4</v>
      </c>
    </row>
    <row r="72" spans="1:12" ht="31.5">
      <c r="A72" s="52">
        <v>69</v>
      </c>
      <c r="B72" s="52">
        <v>69</v>
      </c>
      <c r="C72" s="52">
        <v>23</v>
      </c>
      <c r="D72" s="52">
        <v>14</v>
      </c>
      <c r="E72" s="46" t="s">
        <v>827</v>
      </c>
      <c r="F72" s="52">
        <v>4</v>
      </c>
      <c r="G72" s="45" t="s">
        <v>798</v>
      </c>
      <c r="H72" s="45" t="s">
        <v>802</v>
      </c>
      <c r="I72" s="45" t="s">
        <v>377</v>
      </c>
      <c r="J72" s="45" t="s">
        <v>803</v>
      </c>
      <c r="K72" s="45" t="s">
        <v>18</v>
      </c>
      <c r="L72" s="43" t="str">
        <f t="shared" si="1"/>
        <v>LSDL_TIET 69_TUAN 23_BAI 14_CHUDE 4</v>
      </c>
    </row>
    <row r="73" spans="1:12" ht="33">
      <c r="A73" s="52">
        <v>70</v>
      </c>
      <c r="B73" s="52">
        <v>70</v>
      </c>
      <c r="C73" s="52">
        <v>24</v>
      </c>
      <c r="D73" s="52">
        <v>18</v>
      </c>
      <c r="E73" s="46" t="s">
        <v>828</v>
      </c>
      <c r="F73" s="52">
        <v>5</v>
      </c>
      <c r="G73" s="45" t="s">
        <v>801</v>
      </c>
      <c r="H73" s="45" t="s">
        <v>824</v>
      </c>
      <c r="I73" s="45" t="s">
        <v>377</v>
      </c>
      <c r="J73" s="45" t="s">
        <v>825</v>
      </c>
      <c r="K73" s="45" t="s">
        <v>33</v>
      </c>
      <c r="L73" s="43" t="str">
        <f t="shared" si="1"/>
        <v>LSDL_TIET 70_TUAN 24_BAI 18_CHUDE 5</v>
      </c>
    </row>
    <row r="74" spans="1:12" ht="31.5">
      <c r="A74" s="52">
        <v>71</v>
      </c>
      <c r="B74" s="52">
        <v>71</v>
      </c>
      <c r="C74" s="52">
        <v>24</v>
      </c>
      <c r="D74" s="52">
        <v>15</v>
      </c>
      <c r="E74" s="46" t="s">
        <v>829</v>
      </c>
      <c r="F74" s="52">
        <v>4</v>
      </c>
      <c r="G74" s="45" t="s">
        <v>798</v>
      </c>
      <c r="H74" s="45" t="s">
        <v>802</v>
      </c>
      <c r="I74" s="45" t="s">
        <v>377</v>
      </c>
      <c r="J74" s="45" t="s">
        <v>803</v>
      </c>
      <c r="K74" s="45" t="s">
        <v>18</v>
      </c>
      <c r="L74" s="43" t="str">
        <f t="shared" si="1"/>
        <v>LSDL_TIET 71_TUAN 24_BAI 15_CHUDE 4</v>
      </c>
    </row>
    <row r="75" spans="1:12" ht="31.5">
      <c r="A75" s="52">
        <v>72</v>
      </c>
      <c r="B75" s="52">
        <v>72</v>
      </c>
      <c r="C75" s="52">
        <v>24</v>
      </c>
      <c r="D75" s="52">
        <v>15</v>
      </c>
      <c r="E75" s="46" t="s">
        <v>830</v>
      </c>
      <c r="F75" s="52">
        <v>4</v>
      </c>
      <c r="G75" s="45" t="s">
        <v>798</v>
      </c>
      <c r="H75" s="45" t="s">
        <v>802</v>
      </c>
      <c r="I75" s="45" t="s">
        <v>377</v>
      </c>
      <c r="J75" s="45" t="s">
        <v>803</v>
      </c>
      <c r="K75" s="45" t="s">
        <v>18</v>
      </c>
      <c r="L75" s="43" t="str">
        <f t="shared" si="1"/>
        <v>LSDL_TIET 72_TUAN 24_BAI 15_CHUDE 4</v>
      </c>
    </row>
    <row r="76" spans="1:12" ht="33">
      <c r="A76" s="52">
        <v>73</v>
      </c>
      <c r="B76" s="52">
        <v>73</v>
      </c>
      <c r="C76" s="52" t="s">
        <v>831</v>
      </c>
      <c r="D76" s="52" t="s">
        <v>806</v>
      </c>
      <c r="E76" s="46" t="s">
        <v>57</v>
      </c>
      <c r="F76" s="52" t="s">
        <v>208</v>
      </c>
      <c r="G76" s="45" t="s">
        <v>208</v>
      </c>
      <c r="H76" s="45" t="s">
        <v>208</v>
      </c>
      <c r="I76" s="45" t="s">
        <v>208</v>
      </c>
      <c r="J76" s="45" t="s">
        <v>208</v>
      </c>
      <c r="K76" s="45" t="s">
        <v>31</v>
      </c>
      <c r="L76" s="43" t="str">
        <f t="shared" si="1"/>
        <v>LSDL_TIET 73_TUAN 
25_BAI OT_CHUDE  </v>
      </c>
    </row>
    <row r="77" spans="1:12" ht="33">
      <c r="A77" s="52">
        <v>74</v>
      </c>
      <c r="B77" s="52">
        <v>74</v>
      </c>
      <c r="C77" s="52" t="s">
        <v>832</v>
      </c>
      <c r="D77" s="52" t="s">
        <v>807</v>
      </c>
      <c r="E77" s="46" t="s">
        <v>833</v>
      </c>
      <c r="F77" s="52" t="s">
        <v>208</v>
      </c>
      <c r="G77" s="45" t="s">
        <v>208</v>
      </c>
      <c r="H77" s="45" t="s">
        <v>208</v>
      </c>
      <c r="I77" s="45" t="s">
        <v>208</v>
      </c>
      <c r="J77" s="45" t="s">
        <v>208</v>
      </c>
      <c r="K77" s="45" t="s">
        <v>31</v>
      </c>
      <c r="L77" s="43" t="str">
        <f t="shared" si="1"/>
        <v>LSDL_TIET 74_TUAN 
26_BAI KT_CHUDE  </v>
      </c>
    </row>
    <row r="78" spans="1:12" ht="33">
      <c r="A78" s="52">
        <v>75</v>
      </c>
      <c r="B78" s="52">
        <v>75</v>
      </c>
      <c r="C78" s="52" t="s">
        <v>834</v>
      </c>
      <c r="D78" s="52" t="s">
        <v>807</v>
      </c>
      <c r="E78" s="46" t="s">
        <v>833</v>
      </c>
      <c r="F78" s="52" t="s">
        <v>208</v>
      </c>
      <c r="G78" s="45" t="s">
        <v>208</v>
      </c>
      <c r="H78" s="45" t="s">
        <v>208</v>
      </c>
      <c r="I78" s="45" t="s">
        <v>208</v>
      </c>
      <c r="J78" s="45" t="s">
        <v>208</v>
      </c>
      <c r="K78" s="45" t="s">
        <v>31</v>
      </c>
      <c r="L78" s="43" t="str">
        <f>"LSDL_TIET "&amp;B78&amp;"_TUAN "&amp;C78&amp;"_BAI "&amp;D78&amp;"_CHUDE "&amp;F78</f>
        <v>LSDL_TIET 75_TUAN 
27_BAI KT_CHUDE  </v>
      </c>
    </row>
    <row r="79" spans="1:12" ht="33">
      <c r="A79" s="52">
        <v>76</v>
      </c>
      <c r="B79" s="52">
        <v>76</v>
      </c>
      <c r="C79" s="52">
        <v>26</v>
      </c>
      <c r="D79" s="52">
        <v>18</v>
      </c>
      <c r="E79" s="46" t="s">
        <v>835</v>
      </c>
      <c r="F79" s="52">
        <v>5</v>
      </c>
      <c r="G79" s="45" t="s">
        <v>801</v>
      </c>
      <c r="H79" s="45" t="s">
        <v>824</v>
      </c>
      <c r="I79" s="45" t="s">
        <v>377</v>
      </c>
      <c r="J79" s="45" t="s">
        <v>825</v>
      </c>
      <c r="K79" s="45" t="s">
        <v>33</v>
      </c>
      <c r="L79" s="43" t="str">
        <f t="shared" si="1"/>
        <v>LSDL_TIET 76_TUAN 26_BAI 18_CHUDE 5</v>
      </c>
    </row>
    <row r="80" spans="1:12" ht="31.5">
      <c r="A80" s="52">
        <v>77</v>
      </c>
      <c r="B80" s="52">
        <v>77</v>
      </c>
      <c r="C80" s="52">
        <v>26</v>
      </c>
      <c r="D80" s="52">
        <v>16</v>
      </c>
      <c r="E80" s="46" t="s">
        <v>836</v>
      </c>
      <c r="F80" s="52">
        <v>5</v>
      </c>
      <c r="G80" s="45" t="s">
        <v>837</v>
      </c>
      <c r="H80" s="45" t="s">
        <v>816</v>
      </c>
      <c r="I80" s="45" t="s">
        <v>377</v>
      </c>
      <c r="J80" s="57" t="s">
        <v>817</v>
      </c>
      <c r="K80" s="45" t="s">
        <v>31</v>
      </c>
      <c r="L80" s="43" t="str">
        <f t="shared" si="1"/>
        <v>LSDL_TIET 77_TUAN 26_BAI 16_CHUDE 5</v>
      </c>
    </row>
    <row r="81" spans="1:12" ht="31.5">
      <c r="A81" s="52">
        <v>78</v>
      </c>
      <c r="B81" s="52">
        <v>78</v>
      </c>
      <c r="C81" s="52">
        <v>26</v>
      </c>
      <c r="D81" s="52">
        <v>16</v>
      </c>
      <c r="E81" s="46" t="s">
        <v>838</v>
      </c>
      <c r="F81" s="52">
        <v>5</v>
      </c>
      <c r="G81" s="45" t="s">
        <v>837</v>
      </c>
      <c r="H81" s="45" t="s">
        <v>816</v>
      </c>
      <c r="I81" s="45" t="s">
        <v>377</v>
      </c>
      <c r="J81" s="57" t="s">
        <v>817</v>
      </c>
      <c r="K81" s="45" t="s">
        <v>31</v>
      </c>
      <c r="L81" s="43" t="str">
        <f t="shared" si="1"/>
        <v>LSDL_TIET 78_TUAN 26_BAI 16_CHUDE 5</v>
      </c>
    </row>
    <row r="82" spans="1:12" ht="33">
      <c r="A82" s="52">
        <v>79</v>
      </c>
      <c r="B82" s="52">
        <v>79</v>
      </c>
      <c r="C82" s="52">
        <v>27</v>
      </c>
      <c r="D82" s="52">
        <v>18</v>
      </c>
      <c r="E82" s="46" t="s">
        <v>839</v>
      </c>
      <c r="F82" s="52">
        <v>5</v>
      </c>
      <c r="G82" s="45" t="s">
        <v>801</v>
      </c>
      <c r="H82" s="45" t="s">
        <v>824</v>
      </c>
      <c r="I82" s="45" t="s">
        <v>377</v>
      </c>
      <c r="J82" s="45" t="s">
        <v>825</v>
      </c>
      <c r="K82" s="45" t="s">
        <v>33</v>
      </c>
      <c r="L82" s="43" t="str">
        <f t="shared" si="1"/>
        <v>LSDL_TIET 79_TUAN 27_BAI 18_CHUDE 5</v>
      </c>
    </row>
    <row r="83" spans="1:12" ht="33">
      <c r="A83" s="52">
        <v>80</v>
      </c>
      <c r="B83" s="52">
        <v>80</v>
      </c>
      <c r="C83" s="52">
        <v>27</v>
      </c>
      <c r="D83" s="52">
        <v>18</v>
      </c>
      <c r="E83" s="46" t="s">
        <v>840</v>
      </c>
      <c r="F83" s="52">
        <v>5</v>
      </c>
      <c r="G83" s="45" t="s">
        <v>801</v>
      </c>
      <c r="H83" s="45" t="s">
        <v>824</v>
      </c>
      <c r="I83" s="45" t="s">
        <v>377</v>
      </c>
      <c r="J83" s="45" t="s">
        <v>825</v>
      </c>
      <c r="K83" s="45" t="s">
        <v>33</v>
      </c>
      <c r="L83" s="43" t="str">
        <f t="shared" si="1"/>
        <v>LSDL_TIET 80_TUAN 27_BAI 18_CHUDE 5</v>
      </c>
    </row>
    <row r="84" spans="1:12" ht="31.5">
      <c r="A84" s="52">
        <v>81</v>
      </c>
      <c r="B84" s="52">
        <v>81</v>
      </c>
      <c r="C84" s="52">
        <v>27</v>
      </c>
      <c r="D84" s="52">
        <v>16</v>
      </c>
      <c r="E84" s="46" t="s">
        <v>841</v>
      </c>
      <c r="F84" s="52">
        <v>5</v>
      </c>
      <c r="G84" s="45" t="s">
        <v>837</v>
      </c>
      <c r="H84" s="45" t="s">
        <v>816</v>
      </c>
      <c r="I84" s="45" t="s">
        <v>377</v>
      </c>
      <c r="J84" s="57" t="s">
        <v>817</v>
      </c>
      <c r="K84" s="45" t="s">
        <v>31</v>
      </c>
      <c r="L84" s="43" t="str">
        <f t="shared" si="1"/>
        <v>LSDL_TIET 81_TUAN 27_BAI 16_CHUDE 5</v>
      </c>
    </row>
    <row r="85" spans="1:12" ht="33">
      <c r="A85" s="52">
        <v>82</v>
      </c>
      <c r="B85" s="52">
        <v>82</v>
      </c>
      <c r="C85" s="52">
        <v>28</v>
      </c>
      <c r="D85" s="52">
        <v>19</v>
      </c>
      <c r="E85" s="46" t="s">
        <v>842</v>
      </c>
      <c r="F85" s="52">
        <v>5</v>
      </c>
      <c r="G85" s="45" t="s">
        <v>801</v>
      </c>
      <c r="H85" s="45" t="s">
        <v>824</v>
      </c>
      <c r="I85" s="45" t="s">
        <v>377</v>
      </c>
      <c r="J85" s="45" t="s">
        <v>825</v>
      </c>
      <c r="K85" s="45" t="s">
        <v>33</v>
      </c>
      <c r="L85" s="43" t="str">
        <f t="shared" si="1"/>
        <v>LSDL_TIET 82_TUAN 28_BAI 19_CHUDE 5</v>
      </c>
    </row>
    <row r="86" spans="1:12">
      <c r="A86" s="52">
        <v>83</v>
      </c>
      <c r="B86" s="52">
        <v>83</v>
      </c>
      <c r="C86" s="52">
        <v>28</v>
      </c>
      <c r="D86" s="52">
        <v>17</v>
      </c>
      <c r="E86" s="46" t="s">
        <v>843</v>
      </c>
      <c r="F86" s="52">
        <v>5</v>
      </c>
      <c r="G86" s="45" t="s">
        <v>837</v>
      </c>
      <c r="H86" s="45" t="s">
        <v>816</v>
      </c>
      <c r="I86" s="45" t="s">
        <v>377</v>
      </c>
      <c r="J86" s="57" t="s">
        <v>817</v>
      </c>
      <c r="K86" s="45" t="s">
        <v>31</v>
      </c>
      <c r="L86" s="43" t="str">
        <f t="shared" si="1"/>
        <v>LSDL_TIET 83_TUAN 28_BAI 17_CHUDE 5</v>
      </c>
    </row>
    <row r="87" spans="1:12">
      <c r="A87" s="52">
        <v>84</v>
      </c>
      <c r="B87" s="52">
        <v>84</v>
      </c>
      <c r="C87" s="52">
        <v>28</v>
      </c>
      <c r="D87" s="52">
        <v>17</v>
      </c>
      <c r="E87" s="46" t="s">
        <v>844</v>
      </c>
      <c r="F87" s="52">
        <v>5</v>
      </c>
      <c r="G87" s="45" t="s">
        <v>837</v>
      </c>
      <c r="H87" s="45" t="s">
        <v>816</v>
      </c>
      <c r="I87" s="45" t="s">
        <v>377</v>
      </c>
      <c r="J87" s="45" t="s">
        <v>817</v>
      </c>
      <c r="K87" s="45" t="s">
        <v>31</v>
      </c>
      <c r="L87" s="43" t="str">
        <f t="shared" si="1"/>
        <v>LSDL_TIET 84_TUAN 28_BAI 17_CHUDE 5</v>
      </c>
    </row>
    <row r="88" spans="1:12" ht="33">
      <c r="A88" s="52">
        <v>85</v>
      </c>
      <c r="B88" s="52">
        <v>85</v>
      </c>
      <c r="C88" s="52">
        <v>29</v>
      </c>
      <c r="D88" s="52">
        <v>19</v>
      </c>
      <c r="E88" s="46" t="s">
        <v>845</v>
      </c>
      <c r="F88" s="52">
        <v>5</v>
      </c>
      <c r="G88" s="45" t="s">
        <v>801</v>
      </c>
      <c r="H88" s="45" t="s">
        <v>824</v>
      </c>
      <c r="I88" s="45" t="s">
        <v>377</v>
      </c>
      <c r="J88" s="45" t="s">
        <v>825</v>
      </c>
      <c r="K88" s="45" t="s">
        <v>33</v>
      </c>
      <c r="L88" s="43" t="str">
        <f t="shared" si="1"/>
        <v>LSDL_TIET 85_TUAN 29_BAI 19_CHUDE 5</v>
      </c>
    </row>
    <row r="89" spans="1:12">
      <c r="A89" s="52">
        <v>86</v>
      </c>
      <c r="B89" s="52">
        <v>86</v>
      </c>
      <c r="C89" s="52">
        <v>29</v>
      </c>
      <c r="D89" s="52">
        <v>18</v>
      </c>
      <c r="E89" s="46" t="s">
        <v>846</v>
      </c>
      <c r="F89" s="52">
        <v>5</v>
      </c>
      <c r="G89" s="45" t="s">
        <v>837</v>
      </c>
      <c r="H89" s="45" t="s">
        <v>816</v>
      </c>
      <c r="I89" s="45" t="s">
        <v>377</v>
      </c>
      <c r="J89" s="45" t="s">
        <v>817</v>
      </c>
      <c r="K89" s="45" t="s">
        <v>31</v>
      </c>
      <c r="L89" s="43" t="str">
        <f t="shared" si="1"/>
        <v>LSDL_TIET 86_TUAN 29_BAI 18_CHUDE 5</v>
      </c>
    </row>
    <row r="90" spans="1:12">
      <c r="A90" s="52">
        <v>87</v>
      </c>
      <c r="B90" s="52">
        <v>87</v>
      </c>
      <c r="C90" s="52">
        <v>29</v>
      </c>
      <c r="D90" s="52">
        <v>18</v>
      </c>
      <c r="E90" s="46" t="s">
        <v>847</v>
      </c>
      <c r="F90" s="52">
        <v>5</v>
      </c>
      <c r="G90" s="45" t="s">
        <v>837</v>
      </c>
      <c r="H90" s="45" t="s">
        <v>816</v>
      </c>
      <c r="I90" s="45" t="s">
        <v>377</v>
      </c>
      <c r="J90" s="45" t="s">
        <v>817</v>
      </c>
      <c r="K90" s="45" t="s">
        <v>31</v>
      </c>
      <c r="L90" s="43" t="str">
        <f t="shared" si="1"/>
        <v>LSDL_TIET 87_TUAN 29_BAI 18_CHUDE 5</v>
      </c>
    </row>
    <row r="91" spans="1:12" ht="33">
      <c r="A91" s="52">
        <v>88</v>
      </c>
      <c r="B91" s="52">
        <v>88</v>
      </c>
      <c r="C91" s="52">
        <v>30</v>
      </c>
      <c r="D91" s="52">
        <v>19</v>
      </c>
      <c r="E91" s="46" t="s">
        <v>848</v>
      </c>
      <c r="F91" s="52">
        <v>5</v>
      </c>
      <c r="G91" s="45" t="s">
        <v>801</v>
      </c>
      <c r="H91" s="45" t="s">
        <v>824</v>
      </c>
      <c r="I91" s="45" t="s">
        <v>377</v>
      </c>
      <c r="J91" s="45" t="s">
        <v>825</v>
      </c>
      <c r="K91" s="45" t="s">
        <v>33</v>
      </c>
      <c r="L91" s="43" t="str">
        <f t="shared" si="1"/>
        <v>LSDL_TIET 88_TUAN 30_BAI 19_CHUDE 5</v>
      </c>
    </row>
    <row r="92" spans="1:12" ht="33">
      <c r="A92" s="52">
        <v>89</v>
      </c>
      <c r="B92" s="52">
        <v>89</v>
      </c>
      <c r="C92" s="52">
        <v>30</v>
      </c>
      <c r="D92" s="52">
        <v>20</v>
      </c>
      <c r="E92" s="46" t="s">
        <v>849</v>
      </c>
      <c r="F92" s="52">
        <v>5</v>
      </c>
      <c r="G92" s="45" t="s">
        <v>801</v>
      </c>
      <c r="H92" s="45" t="s">
        <v>850</v>
      </c>
      <c r="I92" s="45" t="s">
        <v>377</v>
      </c>
      <c r="J92" s="45" t="s">
        <v>851</v>
      </c>
      <c r="K92" s="45" t="s">
        <v>30</v>
      </c>
      <c r="L92" s="43" t="str">
        <f t="shared" si="1"/>
        <v>LSDL_TIET 89_TUAN 30_BAI 20_CHUDE 5</v>
      </c>
    </row>
    <row r="93" spans="1:12" ht="31.5">
      <c r="A93" s="52">
        <v>90</v>
      </c>
      <c r="B93" s="52">
        <v>90</v>
      </c>
      <c r="C93" s="52">
        <v>30</v>
      </c>
      <c r="D93" s="52">
        <v>19</v>
      </c>
      <c r="E93" s="46" t="s">
        <v>852</v>
      </c>
      <c r="F93" s="52">
        <v>6</v>
      </c>
      <c r="G93" s="45" t="s">
        <v>853</v>
      </c>
      <c r="H93" s="45" t="s">
        <v>824</v>
      </c>
      <c r="I93" s="45" t="s">
        <v>377</v>
      </c>
      <c r="J93" s="45" t="s">
        <v>825</v>
      </c>
      <c r="K93" s="45" t="s">
        <v>33</v>
      </c>
      <c r="L93" s="43" t="str">
        <f t="shared" si="1"/>
        <v>LSDL_TIET 90_TUAN 30_BAI 19_CHUDE 6</v>
      </c>
    </row>
    <row r="94" spans="1:12" ht="33">
      <c r="A94" s="52">
        <v>91</v>
      </c>
      <c r="B94" s="52">
        <v>91</v>
      </c>
      <c r="C94" s="52">
        <v>31</v>
      </c>
      <c r="D94" s="52">
        <v>20</v>
      </c>
      <c r="E94" s="46" t="s">
        <v>854</v>
      </c>
      <c r="F94" s="52">
        <v>5</v>
      </c>
      <c r="G94" s="45" t="s">
        <v>801</v>
      </c>
      <c r="H94" s="45" t="s">
        <v>850</v>
      </c>
      <c r="I94" s="45" t="s">
        <v>377</v>
      </c>
      <c r="J94" s="45" t="s">
        <v>851</v>
      </c>
      <c r="K94" s="45" t="s">
        <v>30</v>
      </c>
      <c r="L94" s="43" t="str">
        <f t="shared" si="1"/>
        <v>LSDL_TIET 91_TUAN 31_BAI 20_CHUDE 5</v>
      </c>
    </row>
    <row r="95" spans="1:12" ht="33">
      <c r="A95" s="52">
        <v>92</v>
      </c>
      <c r="B95" s="52">
        <v>92</v>
      </c>
      <c r="C95" s="52">
        <v>31</v>
      </c>
      <c r="D95" s="52">
        <v>20</v>
      </c>
      <c r="E95" s="46" t="s">
        <v>854</v>
      </c>
      <c r="F95" s="52">
        <v>5</v>
      </c>
      <c r="G95" s="45" t="s">
        <v>801</v>
      </c>
      <c r="H95" s="45" t="s">
        <v>850</v>
      </c>
      <c r="I95" s="45" t="s">
        <v>377</v>
      </c>
      <c r="J95" s="45" t="s">
        <v>851</v>
      </c>
      <c r="K95" s="45" t="s">
        <v>30</v>
      </c>
      <c r="L95" s="43" t="str">
        <f t="shared" si="1"/>
        <v>LSDL_TIET 92_TUAN 31_BAI 20_CHUDE 5</v>
      </c>
    </row>
    <row r="96" spans="1:12" ht="31.5">
      <c r="A96" s="52">
        <v>93</v>
      </c>
      <c r="B96" s="52">
        <v>93</v>
      </c>
      <c r="C96" s="52">
        <v>31</v>
      </c>
      <c r="D96" s="52">
        <v>20</v>
      </c>
      <c r="E96" s="46" t="s">
        <v>855</v>
      </c>
      <c r="F96" s="52">
        <v>6</v>
      </c>
      <c r="G96" s="45" t="s">
        <v>853</v>
      </c>
      <c r="H96" s="45" t="s">
        <v>824</v>
      </c>
      <c r="I96" s="45" t="s">
        <v>377</v>
      </c>
      <c r="J96" s="45" t="s">
        <v>825</v>
      </c>
      <c r="K96" s="45" t="s">
        <v>33</v>
      </c>
      <c r="L96" s="43" t="str">
        <f t="shared" si="1"/>
        <v>LSDL_TIET 93_TUAN 31_BAI 20_CHUDE 6</v>
      </c>
    </row>
    <row r="97" spans="1:12" ht="33">
      <c r="A97" s="52">
        <v>94</v>
      </c>
      <c r="B97" s="52">
        <v>94</v>
      </c>
      <c r="C97" s="52">
        <v>32</v>
      </c>
      <c r="D97" s="52">
        <v>21</v>
      </c>
      <c r="E97" s="46" t="s">
        <v>856</v>
      </c>
      <c r="F97" s="52">
        <v>5</v>
      </c>
      <c r="G97" s="45" t="s">
        <v>801</v>
      </c>
      <c r="H97" s="45" t="s">
        <v>850</v>
      </c>
      <c r="I97" s="45" t="s">
        <v>377</v>
      </c>
      <c r="J97" s="45" t="s">
        <v>851</v>
      </c>
      <c r="K97" s="45" t="s">
        <v>30</v>
      </c>
      <c r="L97" s="43" t="str">
        <f t="shared" si="1"/>
        <v>LSDL_TIET 94_TUAN 32_BAI 21_CHUDE 5</v>
      </c>
    </row>
    <row r="98" spans="1:12" ht="33">
      <c r="A98" s="52">
        <v>95</v>
      </c>
      <c r="B98" s="52">
        <v>95</v>
      </c>
      <c r="C98" s="52">
        <v>32</v>
      </c>
      <c r="D98" s="52">
        <v>21</v>
      </c>
      <c r="E98" s="46" t="s">
        <v>857</v>
      </c>
      <c r="F98" s="52">
        <v>5</v>
      </c>
      <c r="G98" s="45" t="s">
        <v>801</v>
      </c>
      <c r="H98" s="45" t="s">
        <v>850</v>
      </c>
      <c r="I98" s="45" t="s">
        <v>377</v>
      </c>
      <c r="J98" s="45" t="s">
        <v>851</v>
      </c>
      <c r="K98" s="45" t="s">
        <v>30</v>
      </c>
      <c r="L98" s="43" t="str">
        <f t="shared" si="1"/>
        <v>LSDL_TIET 95_TUAN 32_BAI 21_CHUDE 5</v>
      </c>
    </row>
    <row r="99" spans="1:12" ht="47.25">
      <c r="A99" s="52">
        <v>96</v>
      </c>
      <c r="B99" s="52">
        <v>96</v>
      </c>
      <c r="C99" s="52">
        <v>32</v>
      </c>
      <c r="D99" s="52">
        <v>21</v>
      </c>
      <c r="E99" s="46" t="s">
        <v>858</v>
      </c>
      <c r="F99" s="52">
        <v>6</v>
      </c>
      <c r="G99" s="45" t="s">
        <v>853</v>
      </c>
      <c r="H99" s="45" t="s">
        <v>824</v>
      </c>
      <c r="I99" s="45" t="s">
        <v>377</v>
      </c>
      <c r="J99" s="45" t="s">
        <v>825</v>
      </c>
      <c r="K99" s="45" t="s">
        <v>33</v>
      </c>
      <c r="L99" s="43" t="str">
        <f t="shared" si="1"/>
        <v>LSDL_TIET 96_TUAN 32_BAI 21_CHUDE 6</v>
      </c>
    </row>
    <row r="100" spans="1:12" ht="33">
      <c r="A100" s="52">
        <v>97</v>
      </c>
      <c r="B100" s="52">
        <v>97</v>
      </c>
      <c r="C100" s="52">
        <v>33</v>
      </c>
      <c r="D100" s="52">
        <v>21</v>
      </c>
      <c r="E100" s="46" t="s">
        <v>859</v>
      </c>
      <c r="F100" s="52">
        <v>5</v>
      </c>
      <c r="G100" s="45" t="s">
        <v>801</v>
      </c>
      <c r="H100" s="45" t="s">
        <v>850</v>
      </c>
      <c r="I100" s="45" t="s">
        <v>377</v>
      </c>
      <c r="J100" s="45" t="s">
        <v>851</v>
      </c>
      <c r="K100" s="45" t="s">
        <v>30</v>
      </c>
      <c r="L100" s="43" t="str">
        <f t="shared" si="1"/>
        <v>LSDL_TIET 97_TUAN 33_BAI 21_CHUDE 5</v>
      </c>
    </row>
    <row r="101" spans="1:12">
      <c r="A101" s="52">
        <v>98</v>
      </c>
      <c r="B101" s="52">
        <v>98</v>
      </c>
      <c r="C101" s="52">
        <v>33</v>
      </c>
      <c r="D101" s="52">
        <v>22</v>
      </c>
      <c r="E101" s="46" t="s">
        <v>860</v>
      </c>
      <c r="F101" s="52">
        <v>7</v>
      </c>
      <c r="G101" s="45" t="s">
        <v>861</v>
      </c>
      <c r="H101" s="45" t="s">
        <v>850</v>
      </c>
      <c r="I101" s="45" t="s">
        <v>377</v>
      </c>
      <c r="J101" s="45" t="s">
        <v>851</v>
      </c>
      <c r="K101" s="45" t="s">
        <v>30</v>
      </c>
      <c r="L101" s="43" t="str">
        <f t="shared" si="1"/>
        <v>LSDL_TIET 98_TUAN 33_BAI 22_CHUDE 7</v>
      </c>
    </row>
    <row r="102" spans="1:12">
      <c r="A102" s="52">
        <v>99</v>
      </c>
      <c r="B102" s="52">
        <v>99</v>
      </c>
      <c r="C102" s="52">
        <v>33</v>
      </c>
      <c r="D102" s="52">
        <v>23</v>
      </c>
      <c r="E102" s="46" t="s">
        <v>862</v>
      </c>
      <c r="F102" s="52">
        <v>7</v>
      </c>
      <c r="G102" s="45" t="s">
        <v>861</v>
      </c>
      <c r="H102" s="45" t="s">
        <v>850</v>
      </c>
      <c r="I102" s="45" t="s">
        <v>377</v>
      </c>
      <c r="J102" s="45" t="s">
        <v>851</v>
      </c>
      <c r="K102" s="45" t="s">
        <v>30</v>
      </c>
      <c r="L102" s="43" t="str">
        <f t="shared" si="1"/>
        <v>LSDL_TIET 99_TUAN 33_BAI 23_CHUDE 7</v>
      </c>
    </row>
    <row r="103" spans="1:12">
      <c r="A103" s="52">
        <v>100</v>
      </c>
      <c r="B103" s="52">
        <v>100</v>
      </c>
      <c r="C103" s="52">
        <v>34</v>
      </c>
      <c r="D103" s="52" t="s">
        <v>806</v>
      </c>
      <c r="E103" s="46" t="s">
        <v>863</v>
      </c>
      <c r="F103" s="52" t="s">
        <v>208</v>
      </c>
      <c r="G103" s="45" t="s">
        <v>208</v>
      </c>
      <c r="H103" s="45" t="s">
        <v>208</v>
      </c>
      <c r="I103" s="45" t="s">
        <v>208</v>
      </c>
      <c r="J103" s="45" t="s">
        <v>208</v>
      </c>
      <c r="K103" s="45" t="s">
        <v>31</v>
      </c>
      <c r="L103" s="43" t="str">
        <f t="shared" si="1"/>
        <v>LSDL_TIET 100_TUAN 34_BAI OT_CHUDE  </v>
      </c>
    </row>
    <row r="104" spans="1:12" ht="33">
      <c r="A104" s="52">
        <v>101</v>
      </c>
      <c r="B104" s="52">
        <v>101</v>
      </c>
      <c r="C104" s="52">
        <v>34</v>
      </c>
      <c r="D104" s="52">
        <v>24</v>
      </c>
      <c r="E104" s="45" t="s">
        <v>864</v>
      </c>
      <c r="F104" s="52">
        <v>7</v>
      </c>
      <c r="G104" s="45" t="s">
        <v>861</v>
      </c>
      <c r="H104" s="45" t="s">
        <v>850</v>
      </c>
      <c r="I104" s="45" t="s">
        <v>377</v>
      </c>
      <c r="J104" s="45" t="s">
        <v>851</v>
      </c>
      <c r="K104" s="45" t="s">
        <v>30</v>
      </c>
      <c r="L104" s="43" t="str">
        <f t="shared" si="1"/>
        <v>LSDL_TIET 101_TUAN 34_BAI 24_CHUDE 7</v>
      </c>
    </row>
    <row r="105" spans="1:12">
      <c r="A105" s="52">
        <v>102</v>
      </c>
      <c r="B105" s="52">
        <v>102</v>
      </c>
      <c r="C105" s="52">
        <v>34</v>
      </c>
      <c r="D105" s="52" t="s">
        <v>806</v>
      </c>
      <c r="E105" s="45" t="s">
        <v>865</v>
      </c>
      <c r="F105" s="52" t="s">
        <v>208</v>
      </c>
      <c r="G105" s="45" t="s">
        <v>208</v>
      </c>
      <c r="H105" s="45" t="s">
        <v>208</v>
      </c>
      <c r="I105" s="45" t="s">
        <v>208</v>
      </c>
      <c r="J105" s="45" t="s">
        <v>208</v>
      </c>
      <c r="K105" s="45" t="s">
        <v>31</v>
      </c>
      <c r="L105" s="43" t="str">
        <f t="shared" si="1"/>
        <v>LSDL_TIET 102_TUAN 34_BAI OT_CHUDE  </v>
      </c>
    </row>
    <row r="106" spans="1:12">
      <c r="A106" s="52">
        <v>103</v>
      </c>
      <c r="B106" s="52">
        <v>103</v>
      </c>
      <c r="C106" s="52">
        <v>35</v>
      </c>
      <c r="D106" s="52" t="s">
        <v>806</v>
      </c>
      <c r="E106" s="45" t="s">
        <v>866</v>
      </c>
      <c r="F106" s="52" t="s">
        <v>208</v>
      </c>
      <c r="G106" s="45" t="s">
        <v>208</v>
      </c>
      <c r="H106" s="45" t="s">
        <v>208</v>
      </c>
      <c r="I106" s="45" t="s">
        <v>208</v>
      </c>
      <c r="J106" s="45" t="s">
        <v>208</v>
      </c>
      <c r="K106" s="45" t="s">
        <v>31</v>
      </c>
      <c r="L106" s="43" t="str">
        <f t="shared" si="1"/>
        <v>LSDL_TIET 103_TUAN 35_BAI OT_CHUDE  </v>
      </c>
    </row>
    <row r="107" spans="1:12">
      <c r="A107" s="52">
        <v>104</v>
      </c>
      <c r="B107" s="52">
        <v>104</v>
      </c>
      <c r="C107" s="52">
        <v>35</v>
      </c>
      <c r="D107" s="52" t="s">
        <v>807</v>
      </c>
      <c r="E107" s="45" t="s">
        <v>867</v>
      </c>
      <c r="F107" s="52" t="s">
        <v>208</v>
      </c>
      <c r="G107" s="45" t="s">
        <v>208</v>
      </c>
      <c r="H107" s="45" t="s">
        <v>208</v>
      </c>
      <c r="I107" s="45" t="s">
        <v>208</v>
      </c>
      <c r="J107" s="45" t="s">
        <v>208</v>
      </c>
      <c r="K107" s="45" t="s">
        <v>31</v>
      </c>
      <c r="L107" s="43" t="str">
        <f t="shared" si="1"/>
        <v>LSDL_TIET 104_TUAN 35_BAI KT_CHUDE  </v>
      </c>
    </row>
    <row r="108" spans="1:12">
      <c r="A108" s="52">
        <v>105</v>
      </c>
      <c r="B108" s="52">
        <v>105</v>
      </c>
      <c r="C108" s="52">
        <v>35</v>
      </c>
      <c r="D108" s="52" t="s">
        <v>807</v>
      </c>
      <c r="E108" s="45" t="s">
        <v>867</v>
      </c>
      <c r="F108" s="52" t="s">
        <v>208</v>
      </c>
      <c r="G108" s="45" t="s">
        <v>208</v>
      </c>
      <c r="H108" s="45" t="s">
        <v>208</v>
      </c>
      <c r="I108" s="45" t="s">
        <v>208</v>
      </c>
      <c r="J108" s="45" t="s">
        <v>208</v>
      </c>
      <c r="K108" s="45" t="s">
        <v>31</v>
      </c>
      <c r="L108" s="43" t="str">
        <f t="shared" si="1"/>
        <v>LSDL_TIET 105_TUAN 35_BAI KT_CHUDE  </v>
      </c>
    </row>
    <row r="109" spans="1:12">
      <c r="A109" s="53"/>
      <c r="B109" s="53"/>
      <c r="C109" s="54"/>
      <c r="D109" s="53"/>
      <c r="E109" s="55"/>
      <c r="F109" s="53"/>
      <c r="G109" s="55"/>
      <c r="H109" s="55"/>
      <c r="I109" s="55"/>
      <c r="J109" s="55"/>
      <c r="K109" s="55"/>
      <c r="L109" s="56"/>
    </row>
    <row r="110" spans="1:12">
      <c r="A110" s="53"/>
      <c r="B110" s="53"/>
      <c r="C110" s="54"/>
      <c r="D110" s="53"/>
      <c r="E110" s="55"/>
      <c r="F110" s="53"/>
      <c r="G110" s="55"/>
      <c r="H110" s="55"/>
      <c r="I110" s="55"/>
      <c r="J110" s="55"/>
      <c r="K110" s="55"/>
      <c r="L110" s="56"/>
    </row>
    <row r="111" spans="1:12">
      <c r="A111" s="53"/>
      <c r="B111" s="53"/>
      <c r="C111" s="54"/>
      <c r="D111" s="53"/>
      <c r="E111" s="55"/>
      <c r="F111" s="53"/>
      <c r="G111" s="55"/>
      <c r="H111" s="55"/>
      <c r="I111" s="55"/>
      <c r="J111" s="55"/>
      <c r="K111" s="55"/>
      <c r="L111" s="56"/>
    </row>
    <row r="112" spans="1:12">
      <c r="A112" s="53"/>
      <c r="B112" s="53"/>
      <c r="C112" s="54"/>
      <c r="D112" s="53"/>
      <c r="E112" s="55"/>
      <c r="F112" s="53"/>
      <c r="G112" s="55"/>
      <c r="H112" s="55"/>
      <c r="I112" s="55"/>
      <c r="J112" s="55"/>
      <c r="K112" s="55"/>
      <c r="L112" s="56"/>
    </row>
    <row r="113" spans="1:12">
      <c r="A113" s="53"/>
      <c r="B113" s="53"/>
      <c r="C113" s="54"/>
      <c r="D113" s="53"/>
      <c r="E113" s="55"/>
      <c r="F113" s="53"/>
      <c r="G113" s="55"/>
      <c r="H113" s="55"/>
      <c r="I113" s="55"/>
      <c r="J113" s="55"/>
      <c r="K113" s="55"/>
      <c r="L113" s="56"/>
    </row>
    <row r="114" spans="1:12">
      <c r="A114" s="53"/>
      <c r="B114" s="53"/>
      <c r="C114" s="54"/>
      <c r="D114" s="53"/>
      <c r="E114" s="55"/>
      <c r="F114" s="53"/>
      <c r="G114" s="55"/>
      <c r="H114" s="55"/>
      <c r="I114" s="55"/>
      <c r="J114" s="55"/>
      <c r="K114" s="55"/>
      <c r="L114" s="56"/>
    </row>
    <row r="115" spans="1:12">
      <c r="A115" s="53"/>
      <c r="B115" s="53"/>
      <c r="C115" s="54"/>
      <c r="D115" s="53"/>
      <c r="E115" s="55"/>
      <c r="F115" s="53"/>
      <c r="G115" s="55"/>
      <c r="H115" s="55"/>
      <c r="I115" s="55"/>
      <c r="J115" s="55"/>
      <c r="K115" s="55"/>
      <c r="L115" s="56"/>
    </row>
    <row r="116" spans="1:12">
      <c r="A116" s="53"/>
      <c r="B116" s="53"/>
      <c r="C116" s="54"/>
      <c r="D116" s="53"/>
      <c r="E116" s="55"/>
      <c r="F116" s="53"/>
      <c r="G116" s="55"/>
      <c r="H116" s="55"/>
      <c r="I116" s="55"/>
      <c r="J116" s="55"/>
      <c r="K116" s="55"/>
      <c r="L116" s="56"/>
    </row>
    <row r="117" spans="1:12">
      <c r="A117" s="53"/>
      <c r="B117" s="53"/>
      <c r="C117" s="54"/>
      <c r="D117" s="53"/>
      <c r="E117" s="55"/>
      <c r="F117" s="53"/>
      <c r="G117" s="55"/>
      <c r="H117" s="55"/>
      <c r="I117" s="55"/>
      <c r="J117" s="55"/>
      <c r="K117" s="55"/>
      <c r="L117" s="56"/>
    </row>
    <row r="118" spans="1:12">
      <c r="A118" s="53"/>
      <c r="B118" s="53"/>
      <c r="C118" s="54"/>
      <c r="D118" s="53"/>
      <c r="E118" s="55"/>
      <c r="F118" s="53"/>
      <c r="G118" s="55"/>
      <c r="H118" s="55"/>
      <c r="I118" s="55"/>
      <c r="J118" s="55"/>
      <c r="K118" s="55"/>
      <c r="L118" s="56"/>
    </row>
    <row r="119" spans="1:12">
      <c r="A119" s="53"/>
      <c r="B119" s="53"/>
      <c r="C119" s="54"/>
      <c r="D119" s="53"/>
      <c r="E119" s="55"/>
      <c r="F119" s="53"/>
      <c r="G119" s="55"/>
      <c r="H119" s="55"/>
      <c r="I119" s="55"/>
      <c r="J119" s="55"/>
      <c r="K119" s="55"/>
      <c r="L119" s="56"/>
    </row>
    <row r="120" spans="1:12">
      <c r="A120" s="53"/>
      <c r="B120" s="53"/>
      <c r="C120" s="54"/>
      <c r="D120" s="53"/>
      <c r="E120" s="55"/>
      <c r="F120" s="53"/>
      <c r="G120" s="55"/>
      <c r="H120" s="55"/>
      <c r="I120" s="55"/>
      <c r="J120" s="55"/>
      <c r="K120" s="55"/>
      <c r="L120" s="56"/>
    </row>
    <row r="121" spans="1:12">
      <c r="A121" s="53"/>
      <c r="B121" s="53"/>
      <c r="C121" s="54"/>
      <c r="D121" s="53"/>
      <c r="E121" s="55"/>
      <c r="F121" s="53"/>
      <c r="G121" s="55"/>
      <c r="H121" s="55"/>
      <c r="I121" s="55"/>
      <c r="J121" s="55"/>
      <c r="K121" s="55"/>
      <c r="L121" s="56"/>
    </row>
    <row r="122" spans="1:12">
      <c r="A122" s="53"/>
      <c r="B122" s="53"/>
      <c r="C122" s="54"/>
      <c r="D122" s="53"/>
      <c r="E122" s="55"/>
      <c r="F122" s="53"/>
      <c r="G122" s="55"/>
      <c r="H122" s="55"/>
      <c r="I122" s="55"/>
      <c r="J122" s="55"/>
      <c r="K122" s="55"/>
      <c r="L122" s="56"/>
    </row>
    <row r="123" spans="1:12">
      <c r="A123" s="53"/>
      <c r="B123" s="53"/>
      <c r="C123" s="54"/>
      <c r="D123" s="53"/>
      <c r="E123" s="55"/>
      <c r="F123" s="53"/>
      <c r="G123" s="55"/>
      <c r="H123" s="55"/>
      <c r="I123" s="55"/>
      <c r="J123" s="55"/>
      <c r="K123" s="55"/>
      <c r="L123" s="56"/>
    </row>
    <row r="124" spans="1:12">
      <c r="A124" s="53"/>
      <c r="B124" s="53"/>
      <c r="C124" s="54"/>
      <c r="D124" s="53"/>
      <c r="E124" s="55"/>
      <c r="F124" s="53"/>
      <c r="G124" s="55"/>
      <c r="H124" s="55"/>
      <c r="I124" s="55"/>
      <c r="J124" s="55"/>
      <c r="K124" s="55"/>
      <c r="L124" s="56"/>
    </row>
    <row r="125" spans="1:12">
      <c r="A125" s="53"/>
      <c r="B125" s="53"/>
      <c r="C125" s="54"/>
      <c r="D125" s="53"/>
      <c r="E125" s="55"/>
      <c r="F125" s="53"/>
      <c r="G125" s="55"/>
      <c r="H125" s="55"/>
      <c r="I125" s="55"/>
      <c r="J125" s="55"/>
      <c r="K125" s="55"/>
      <c r="L125" s="56"/>
    </row>
    <row r="126" spans="1:12">
      <c r="A126" s="53"/>
      <c r="B126" s="53"/>
      <c r="C126" s="54"/>
      <c r="D126" s="53"/>
      <c r="E126" s="55"/>
      <c r="F126" s="53"/>
      <c r="G126" s="55"/>
      <c r="H126" s="55"/>
      <c r="I126" s="55"/>
      <c r="J126" s="55"/>
      <c r="K126" s="55"/>
      <c r="L126" s="56"/>
    </row>
    <row r="127" spans="1:12">
      <c r="A127" s="53"/>
      <c r="B127" s="53"/>
      <c r="C127" s="54"/>
      <c r="D127" s="53"/>
      <c r="E127" s="55"/>
      <c r="F127" s="53"/>
      <c r="G127" s="55"/>
      <c r="H127" s="55"/>
      <c r="I127" s="55"/>
      <c r="J127" s="55"/>
      <c r="K127" s="55"/>
      <c r="L127" s="56"/>
    </row>
    <row r="128" spans="1:12">
      <c r="A128" s="53"/>
      <c r="B128" s="53"/>
      <c r="C128" s="54"/>
      <c r="D128" s="53"/>
      <c r="E128" s="55"/>
      <c r="F128" s="53"/>
      <c r="G128" s="55"/>
      <c r="H128" s="55"/>
      <c r="I128" s="55"/>
      <c r="J128" s="55"/>
      <c r="K128" s="55"/>
      <c r="L128" s="56"/>
    </row>
    <row r="129" spans="1:12">
      <c r="A129" s="53"/>
      <c r="B129" s="53"/>
      <c r="C129" s="54"/>
      <c r="D129" s="53"/>
      <c r="E129" s="55"/>
      <c r="F129" s="53"/>
      <c r="G129" s="55"/>
      <c r="H129" s="55"/>
      <c r="I129" s="55"/>
      <c r="J129" s="55"/>
      <c r="K129" s="55"/>
      <c r="L129" s="56"/>
    </row>
    <row r="130" spans="1:12">
      <c r="A130" s="53"/>
      <c r="B130" s="53"/>
      <c r="C130" s="54"/>
      <c r="D130" s="53"/>
      <c r="E130" s="55"/>
      <c r="F130" s="53"/>
      <c r="G130" s="55"/>
      <c r="H130" s="55"/>
      <c r="I130" s="55"/>
      <c r="J130" s="55"/>
      <c r="K130" s="55"/>
      <c r="L130" s="56"/>
    </row>
    <row r="131" spans="1:12">
      <c r="A131" s="53"/>
      <c r="B131" s="53"/>
      <c r="C131" s="54"/>
      <c r="D131" s="53"/>
      <c r="E131" s="55"/>
      <c r="F131" s="53"/>
      <c r="G131" s="55"/>
      <c r="H131" s="55"/>
      <c r="I131" s="55"/>
      <c r="J131" s="55"/>
      <c r="K131" s="55"/>
      <c r="L131" s="56"/>
    </row>
    <row r="132" spans="1:12">
      <c r="A132" s="53"/>
      <c r="B132" s="53"/>
      <c r="C132" s="54"/>
      <c r="D132" s="53"/>
      <c r="E132" s="55"/>
      <c r="F132" s="53"/>
      <c r="G132" s="55"/>
      <c r="H132" s="55"/>
      <c r="I132" s="55"/>
      <c r="J132" s="55"/>
      <c r="K132" s="55"/>
      <c r="L132" s="56"/>
    </row>
    <row r="133" spans="1:12">
      <c r="A133" s="53"/>
      <c r="B133" s="53"/>
      <c r="C133" s="54"/>
      <c r="D133" s="53"/>
      <c r="E133" s="55"/>
      <c r="F133" s="53"/>
      <c r="G133" s="55"/>
      <c r="H133" s="55"/>
      <c r="I133" s="55"/>
      <c r="J133" s="55"/>
      <c r="K133" s="55"/>
      <c r="L133" s="56"/>
    </row>
    <row r="134" spans="1:12">
      <c r="A134" s="53"/>
      <c r="B134" s="53"/>
      <c r="C134" s="54"/>
      <c r="D134" s="53"/>
      <c r="E134" s="55"/>
      <c r="F134" s="53"/>
      <c r="G134" s="55"/>
      <c r="H134" s="55"/>
      <c r="I134" s="55"/>
      <c r="J134" s="55"/>
      <c r="K134" s="55"/>
      <c r="L134" s="56"/>
    </row>
    <row r="135" spans="1:12">
      <c r="A135" s="53"/>
      <c r="B135" s="53"/>
      <c r="C135" s="54"/>
      <c r="D135" s="53"/>
      <c r="E135" s="55"/>
      <c r="F135" s="53"/>
      <c r="G135" s="55"/>
      <c r="H135" s="55"/>
      <c r="I135" s="55"/>
      <c r="J135" s="55"/>
      <c r="K135" s="55"/>
      <c r="L135" s="56"/>
    </row>
    <row r="136" spans="1:12">
      <c r="A136" s="53"/>
      <c r="B136" s="53"/>
      <c r="C136" s="54"/>
      <c r="D136" s="53"/>
      <c r="E136" s="55"/>
      <c r="F136" s="53"/>
      <c r="G136" s="55"/>
      <c r="H136" s="55"/>
      <c r="I136" s="55"/>
      <c r="J136" s="55"/>
      <c r="K136" s="55"/>
      <c r="L136" s="56"/>
    </row>
    <row r="137" spans="1:12">
      <c r="A137" s="53"/>
      <c r="B137" s="53"/>
      <c r="C137" s="54"/>
      <c r="D137" s="53"/>
      <c r="E137" s="55"/>
      <c r="F137" s="53"/>
      <c r="G137" s="55"/>
      <c r="H137" s="55"/>
      <c r="I137" s="55"/>
      <c r="J137" s="55"/>
      <c r="K137" s="55"/>
      <c r="L137" s="56"/>
    </row>
    <row r="138" spans="1:12">
      <c r="A138" s="53"/>
      <c r="B138" s="53"/>
      <c r="C138" s="54"/>
      <c r="D138" s="53"/>
      <c r="E138" s="55"/>
      <c r="F138" s="53"/>
      <c r="G138" s="55"/>
      <c r="H138" s="55"/>
      <c r="I138" s="55"/>
      <c r="J138" s="55"/>
      <c r="K138" s="55"/>
      <c r="L138" s="56"/>
    </row>
    <row r="139" spans="1:12">
      <c r="A139" s="53"/>
      <c r="B139" s="53"/>
      <c r="C139" s="54"/>
      <c r="D139" s="53"/>
      <c r="E139" s="55"/>
      <c r="F139" s="53"/>
      <c r="G139" s="55"/>
      <c r="H139" s="55"/>
      <c r="I139" s="55"/>
      <c r="J139" s="55"/>
      <c r="K139" s="55"/>
      <c r="L139" s="56"/>
    </row>
    <row r="140" spans="1:12">
      <c r="A140" s="53"/>
      <c r="B140" s="53"/>
      <c r="C140" s="54"/>
      <c r="D140" s="53"/>
      <c r="E140" s="55"/>
      <c r="F140" s="53"/>
      <c r="G140" s="55"/>
      <c r="H140" s="55"/>
      <c r="I140" s="55"/>
      <c r="J140" s="55"/>
      <c r="K140" s="55"/>
      <c r="L140" s="56"/>
    </row>
    <row r="141" spans="1:12">
      <c r="A141" s="53"/>
      <c r="B141" s="53"/>
      <c r="C141" s="54"/>
      <c r="D141" s="53"/>
      <c r="E141" s="55"/>
      <c r="F141" s="53"/>
      <c r="G141" s="55"/>
      <c r="H141" s="55"/>
      <c r="I141" s="55"/>
      <c r="J141" s="55"/>
      <c r="K141" s="55"/>
      <c r="L141" s="56"/>
    </row>
    <row r="142" spans="1:12">
      <c r="A142" s="53"/>
      <c r="B142" s="53"/>
      <c r="C142" s="54"/>
      <c r="D142" s="53"/>
      <c r="E142" s="55"/>
      <c r="F142" s="53"/>
      <c r="G142" s="55"/>
      <c r="H142" s="55"/>
      <c r="I142" s="55"/>
      <c r="J142" s="55"/>
      <c r="K142" s="55"/>
      <c r="L142" s="56"/>
    </row>
    <row r="143" spans="1:12">
      <c r="A143" s="53"/>
      <c r="B143" s="53"/>
      <c r="C143" s="54"/>
      <c r="D143" s="53"/>
      <c r="E143" s="55"/>
      <c r="F143" s="53"/>
      <c r="G143" s="55"/>
      <c r="H143" s="55"/>
      <c r="I143" s="55"/>
      <c r="J143" s="55"/>
      <c r="K143" s="55"/>
      <c r="L143" s="56"/>
    </row>
    <row r="144" spans="1:12">
      <c r="A144" s="53"/>
      <c r="B144" s="53"/>
      <c r="C144" s="54"/>
      <c r="D144" s="53"/>
      <c r="E144" s="55"/>
      <c r="F144" s="53"/>
      <c r="G144" s="55"/>
      <c r="H144" s="55"/>
      <c r="I144" s="55"/>
      <c r="J144" s="55"/>
      <c r="K144" s="55"/>
      <c r="L144" s="56"/>
    </row>
    <row r="145" spans="1:12">
      <c r="A145" s="53"/>
      <c r="B145" s="53"/>
      <c r="C145" s="54"/>
      <c r="D145" s="53"/>
      <c r="E145" s="55"/>
      <c r="F145" s="53"/>
      <c r="G145" s="55"/>
      <c r="H145" s="55"/>
      <c r="I145" s="55"/>
      <c r="J145" s="55"/>
      <c r="K145" s="55"/>
      <c r="L145" s="56"/>
    </row>
    <row r="146" spans="1:12">
      <c r="A146" s="53"/>
      <c r="B146" s="53"/>
      <c r="C146" s="54"/>
      <c r="D146" s="53"/>
      <c r="E146" s="55"/>
      <c r="F146" s="53"/>
      <c r="G146" s="55"/>
      <c r="H146" s="55"/>
      <c r="I146" s="55"/>
      <c r="J146" s="55"/>
      <c r="K146" s="55"/>
      <c r="L146" s="56"/>
    </row>
    <row r="147" spans="1:12">
      <c r="A147" s="53"/>
      <c r="B147" s="53"/>
      <c r="C147" s="54"/>
      <c r="D147" s="53"/>
      <c r="E147" s="55"/>
      <c r="F147" s="53"/>
      <c r="G147" s="55"/>
      <c r="H147" s="55"/>
      <c r="I147" s="55"/>
      <c r="J147" s="55"/>
      <c r="K147" s="55"/>
      <c r="L147" s="56"/>
    </row>
    <row r="148" spans="1:12">
      <c r="A148" s="53"/>
      <c r="B148" s="53"/>
      <c r="C148" s="54"/>
      <c r="D148" s="53"/>
      <c r="E148" s="55"/>
      <c r="F148" s="53"/>
      <c r="G148" s="55"/>
      <c r="H148" s="55"/>
      <c r="I148" s="55"/>
      <c r="J148" s="55"/>
      <c r="K148" s="55"/>
      <c r="L148" s="56"/>
    </row>
    <row r="149" spans="1:12">
      <c r="A149" s="53"/>
      <c r="B149" s="53"/>
      <c r="C149" s="54"/>
      <c r="D149" s="53"/>
      <c r="E149" s="55"/>
      <c r="F149" s="53"/>
      <c r="G149" s="55"/>
      <c r="H149" s="55"/>
      <c r="I149" s="55"/>
      <c r="J149" s="55"/>
      <c r="K149" s="55"/>
      <c r="L149" s="56"/>
    </row>
    <row r="150" spans="1:12">
      <c r="A150" s="53"/>
      <c r="B150" s="53"/>
      <c r="C150" s="54"/>
      <c r="D150" s="53"/>
      <c r="E150" s="55"/>
      <c r="F150" s="53"/>
      <c r="G150" s="55"/>
      <c r="H150" s="55"/>
      <c r="I150" s="55"/>
      <c r="J150" s="55"/>
      <c r="K150" s="55"/>
      <c r="L150" s="56"/>
    </row>
    <row r="151" spans="1:12">
      <c r="A151" s="53"/>
      <c r="B151" s="53"/>
      <c r="C151" s="54"/>
      <c r="D151" s="53"/>
      <c r="E151" s="55"/>
      <c r="F151" s="53"/>
      <c r="G151" s="55"/>
      <c r="H151" s="55"/>
      <c r="I151" s="55"/>
      <c r="J151" s="55"/>
      <c r="K151" s="55"/>
      <c r="L151" s="56"/>
    </row>
    <row r="152" spans="1:12">
      <c r="A152" s="53"/>
      <c r="B152" s="53"/>
      <c r="C152" s="54"/>
      <c r="D152" s="53"/>
      <c r="E152" s="55"/>
      <c r="F152" s="53"/>
      <c r="G152" s="55"/>
      <c r="H152" s="55"/>
      <c r="I152" s="55"/>
      <c r="J152" s="55"/>
      <c r="K152" s="55"/>
      <c r="L152" s="56"/>
    </row>
    <row r="153" spans="1:12">
      <c r="A153" s="53"/>
      <c r="B153" s="53"/>
      <c r="C153" s="54"/>
      <c r="D153" s="53"/>
      <c r="E153" s="55"/>
      <c r="F153" s="53"/>
      <c r="G153" s="55"/>
      <c r="H153" s="55"/>
      <c r="I153" s="55"/>
      <c r="J153" s="55"/>
      <c r="K153" s="55"/>
      <c r="L153" s="56"/>
    </row>
    <row r="154" spans="1:12">
      <c r="A154" s="53"/>
      <c r="B154" s="53"/>
      <c r="C154" s="54"/>
      <c r="D154" s="53"/>
      <c r="E154" s="55"/>
      <c r="F154" s="53"/>
      <c r="G154" s="55"/>
      <c r="H154" s="55"/>
      <c r="I154" s="55"/>
      <c r="J154" s="55"/>
      <c r="K154" s="55"/>
      <c r="L154" s="56"/>
    </row>
    <row r="155" spans="1:12">
      <c r="A155" s="53"/>
      <c r="B155" s="53"/>
      <c r="C155" s="54"/>
      <c r="D155" s="53"/>
      <c r="E155" s="55"/>
      <c r="F155" s="53"/>
      <c r="G155" s="55"/>
      <c r="H155" s="55"/>
      <c r="I155" s="55"/>
      <c r="J155" s="55"/>
      <c r="K155" s="55"/>
      <c r="L155" s="56"/>
    </row>
    <row r="156" spans="1:12">
      <c r="A156" s="53"/>
      <c r="B156" s="53"/>
      <c r="C156" s="54"/>
      <c r="D156" s="53"/>
      <c r="E156" s="55"/>
      <c r="F156" s="53"/>
      <c r="G156" s="55"/>
      <c r="H156" s="55"/>
      <c r="I156" s="55"/>
      <c r="J156" s="55"/>
      <c r="K156" s="55"/>
      <c r="L156" s="56"/>
    </row>
    <row r="157" spans="1:12">
      <c r="A157" s="53"/>
      <c r="B157" s="53"/>
      <c r="C157" s="54"/>
      <c r="D157" s="53"/>
      <c r="E157" s="55"/>
      <c r="F157" s="53"/>
      <c r="G157" s="55"/>
      <c r="H157" s="55"/>
      <c r="I157" s="55"/>
      <c r="J157" s="55"/>
      <c r="K157" s="55"/>
      <c r="L157" s="56"/>
    </row>
    <row r="158" spans="1:12">
      <c r="A158" s="53"/>
      <c r="B158" s="53"/>
      <c r="C158" s="54"/>
      <c r="D158" s="53"/>
      <c r="E158" s="55"/>
      <c r="F158" s="53"/>
      <c r="G158" s="55"/>
      <c r="H158" s="55"/>
      <c r="I158" s="55"/>
      <c r="J158" s="55"/>
      <c r="K158" s="55"/>
      <c r="L158" s="56"/>
    </row>
    <row r="159" spans="1:12">
      <c r="A159" s="53"/>
      <c r="B159" s="53"/>
      <c r="C159" s="54"/>
      <c r="D159" s="53"/>
      <c r="E159" s="55"/>
      <c r="F159" s="53"/>
      <c r="G159" s="55"/>
      <c r="H159" s="55"/>
      <c r="I159" s="55"/>
      <c r="J159" s="55"/>
      <c r="K159" s="55"/>
      <c r="L159" s="56"/>
    </row>
    <row r="160" spans="1:12">
      <c r="A160" s="53"/>
      <c r="B160" s="53"/>
      <c r="C160" s="54"/>
      <c r="D160" s="53"/>
      <c r="E160" s="55"/>
      <c r="F160" s="53"/>
      <c r="G160" s="55"/>
      <c r="H160" s="55"/>
      <c r="I160" s="55"/>
      <c r="J160" s="55"/>
      <c r="K160" s="55"/>
      <c r="L160" s="56"/>
    </row>
    <row r="161" spans="1:12">
      <c r="A161" s="53"/>
      <c r="B161" s="53"/>
      <c r="C161" s="54"/>
      <c r="D161" s="53"/>
      <c r="E161" s="55"/>
      <c r="F161" s="53"/>
      <c r="G161" s="55"/>
      <c r="H161" s="55"/>
      <c r="I161" s="55"/>
      <c r="J161" s="55"/>
      <c r="K161" s="55"/>
      <c r="L161" s="56"/>
    </row>
    <row r="162" spans="1:12">
      <c r="A162" s="53"/>
      <c r="B162" s="53"/>
      <c r="C162" s="54"/>
      <c r="D162" s="53"/>
      <c r="E162" s="55"/>
      <c r="F162" s="53"/>
      <c r="G162" s="55"/>
      <c r="H162" s="55"/>
      <c r="I162" s="55"/>
      <c r="J162" s="55"/>
      <c r="K162" s="55"/>
      <c r="L162" s="56"/>
    </row>
  </sheetData>
  <mergeCells count="1">
    <mergeCell ref="A1:K1"/>
  </mergeCells>
  <phoneticPr fontId="12" type="noConversion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3CAB8-0B7E-43A1-88C0-6614C3DE2A9B}">
  <dimension ref="A1:L38"/>
  <sheetViews>
    <sheetView zoomScale="85" zoomScaleNormal="85" workbookViewId="0">
      <pane xSplit="1" ySplit="3" topLeftCell="B4" activePane="bottomRight" state="frozen"/>
      <selection pane="topRight"/>
      <selection pane="bottomLeft"/>
      <selection pane="bottomRight" activeCell="J2" sqref="J1:J1048576"/>
    </sheetView>
  </sheetViews>
  <sheetFormatPr defaultColWidth="9.28515625" defaultRowHeight="32.25" customHeight="1"/>
  <cols>
    <col min="1" max="1" width="5.28515625" style="5" bestFit="1" customWidth="1"/>
    <col min="2" max="2" width="5.42578125" style="5" bestFit="1" customWidth="1"/>
    <col min="3" max="3" width="6.28515625" style="5" bestFit="1" customWidth="1"/>
    <col min="4" max="4" width="9.42578125" style="5" customWidth="1"/>
    <col min="5" max="5" width="37.42578125" style="2" customWidth="1"/>
    <col min="6" max="6" width="14.140625" style="5" bestFit="1" customWidth="1"/>
    <col min="7" max="7" width="32.42578125" style="2" customWidth="1"/>
    <col min="8" max="8" width="28" style="2" customWidth="1"/>
    <col min="9" max="9" width="9.42578125" style="2" bestFit="1" customWidth="1"/>
    <col min="10" max="10" width="32.7109375" style="2" customWidth="1"/>
    <col min="11" max="11" width="23.28515625" style="2" customWidth="1"/>
    <col min="12" max="12" width="58.140625" style="2" customWidth="1"/>
    <col min="13" max="16384" width="9.28515625" style="2"/>
  </cols>
  <sheetData>
    <row r="1" spans="1:12" s="4" customFormat="1" ht="32.25" customHeight="1">
      <c r="A1" s="226" t="s">
        <v>868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</row>
    <row r="3" spans="1:12" s="1" customFormat="1" ht="32.25" customHeight="1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25" t="s">
        <v>8</v>
      </c>
      <c r="I3" s="25" t="s">
        <v>9</v>
      </c>
      <c r="J3" s="26" t="s">
        <v>11</v>
      </c>
      <c r="K3" s="25" t="s">
        <v>12</v>
      </c>
      <c r="L3" s="6" t="s">
        <v>13</v>
      </c>
    </row>
    <row r="4" spans="1:12" ht="32.25" customHeight="1">
      <c r="A4" s="7">
        <v>1</v>
      </c>
      <c r="B4" s="81">
        <v>1</v>
      </c>
      <c r="C4" s="81">
        <v>1</v>
      </c>
      <c r="D4" s="81">
        <v>1</v>
      </c>
      <c r="E4" s="62" t="s">
        <v>869</v>
      </c>
      <c r="F4" s="81">
        <v>1</v>
      </c>
      <c r="G4" s="27" t="s">
        <v>870</v>
      </c>
      <c r="H4" s="27" t="s">
        <v>871</v>
      </c>
      <c r="I4" s="27" t="s">
        <v>546</v>
      </c>
      <c r="J4" s="3" t="s">
        <v>872</v>
      </c>
      <c r="K4" s="58" t="s">
        <v>17</v>
      </c>
      <c r="L4" s="3" t="str">
        <f>"CNGHE_TIET "&amp;B4&amp;"_TUAN "&amp;C4&amp;"_BAI "&amp;D4&amp;"_CHUDE "&amp;F4</f>
        <v>CNGHE_TIET 1_TUAN 1_BAI 1_CHUDE 1</v>
      </c>
    </row>
    <row r="5" spans="1:12" ht="32.25" customHeight="1">
      <c r="A5" s="7">
        <v>2</v>
      </c>
      <c r="B5" s="82">
        <v>2</v>
      </c>
      <c r="C5" s="82">
        <v>2</v>
      </c>
      <c r="D5" s="82">
        <v>1</v>
      </c>
      <c r="E5" s="41" t="s">
        <v>869</v>
      </c>
      <c r="F5" s="82">
        <v>1</v>
      </c>
      <c r="G5" s="27" t="s">
        <v>870</v>
      </c>
      <c r="H5" s="27" t="s">
        <v>871</v>
      </c>
      <c r="I5" s="27" t="s">
        <v>546</v>
      </c>
      <c r="J5" s="3" t="s">
        <v>872</v>
      </c>
      <c r="K5" s="58" t="s">
        <v>17</v>
      </c>
      <c r="L5" s="3" t="str">
        <f t="shared" ref="L5:L37" si="0">"CNGHE_TIET "&amp;B5&amp;"_TUAN "&amp;C5&amp;"_BAI "&amp;D5&amp;"_CHUDE "&amp;F5</f>
        <v>CNGHE_TIET 2_TUAN 2_BAI 1_CHUDE 1</v>
      </c>
    </row>
    <row r="6" spans="1:12" ht="32.25" customHeight="1">
      <c r="A6" s="7">
        <v>3</v>
      </c>
      <c r="B6" s="82">
        <v>3</v>
      </c>
      <c r="C6" s="82">
        <v>3</v>
      </c>
      <c r="D6" s="82">
        <v>2</v>
      </c>
      <c r="E6" s="41" t="s">
        <v>873</v>
      </c>
      <c r="F6" s="82">
        <v>1</v>
      </c>
      <c r="G6" s="27" t="s">
        <v>870</v>
      </c>
      <c r="H6" s="27" t="s">
        <v>874</v>
      </c>
      <c r="I6" s="40" t="s">
        <v>546</v>
      </c>
      <c r="J6" s="3" t="s">
        <v>875</v>
      </c>
      <c r="K6" s="58" t="s">
        <v>25</v>
      </c>
      <c r="L6" s="3" t="str">
        <f t="shared" si="0"/>
        <v>CNGHE_TIET 3_TUAN 3_BAI 2_CHUDE 1</v>
      </c>
    </row>
    <row r="7" spans="1:12" ht="32.25" customHeight="1">
      <c r="A7" s="7">
        <v>4</v>
      </c>
      <c r="B7" s="82">
        <v>4</v>
      </c>
      <c r="C7" s="82">
        <v>4</v>
      </c>
      <c r="D7" s="82">
        <v>2</v>
      </c>
      <c r="E7" s="41" t="s">
        <v>873</v>
      </c>
      <c r="F7" s="82">
        <v>1</v>
      </c>
      <c r="G7" s="27" t="s">
        <v>870</v>
      </c>
      <c r="H7" s="27" t="s">
        <v>876</v>
      </c>
      <c r="I7" s="40" t="s">
        <v>546</v>
      </c>
      <c r="J7" s="32" t="s">
        <v>877</v>
      </c>
      <c r="K7" s="59" t="s">
        <v>26</v>
      </c>
      <c r="L7" s="3" t="str">
        <f t="shared" si="0"/>
        <v>CNGHE_TIET 4_TUAN 4_BAI 2_CHUDE 1</v>
      </c>
    </row>
    <row r="8" spans="1:12" ht="32.25" customHeight="1">
      <c r="A8" s="7">
        <v>5</v>
      </c>
      <c r="B8" s="82">
        <v>5</v>
      </c>
      <c r="C8" s="82">
        <v>5</v>
      </c>
      <c r="D8" s="82">
        <v>3</v>
      </c>
      <c r="E8" s="41" t="s">
        <v>878</v>
      </c>
      <c r="F8" s="82">
        <v>1</v>
      </c>
      <c r="G8" s="64" t="s">
        <v>870</v>
      </c>
      <c r="H8" s="27" t="s">
        <v>879</v>
      </c>
      <c r="I8" s="40" t="s">
        <v>546</v>
      </c>
      <c r="J8" s="61" t="s">
        <v>880</v>
      </c>
      <c r="K8" s="58" t="s">
        <v>21</v>
      </c>
      <c r="L8" s="3" t="str">
        <f t="shared" si="0"/>
        <v>CNGHE_TIET 5_TUAN 5_BAI 3_CHUDE 1</v>
      </c>
    </row>
    <row r="9" spans="1:12" ht="32.25" customHeight="1">
      <c r="A9" s="7">
        <v>6</v>
      </c>
      <c r="B9" s="82">
        <v>6</v>
      </c>
      <c r="C9" s="82">
        <v>6</v>
      </c>
      <c r="D9" s="82">
        <v>3</v>
      </c>
      <c r="E9" s="41" t="s">
        <v>878</v>
      </c>
      <c r="F9" s="82">
        <v>1</v>
      </c>
      <c r="G9" s="64" t="s">
        <v>870</v>
      </c>
      <c r="H9" s="65" t="s">
        <v>879</v>
      </c>
      <c r="I9" s="66" t="s">
        <v>546</v>
      </c>
      <c r="J9" s="61" t="s">
        <v>880</v>
      </c>
      <c r="K9" s="58" t="s">
        <v>21</v>
      </c>
      <c r="L9" s="3" t="str">
        <f t="shared" si="0"/>
        <v>CNGHE_TIET 6_TUAN 6_BAI 3_CHUDE 1</v>
      </c>
    </row>
    <row r="10" spans="1:12" ht="32.25" customHeight="1">
      <c r="A10" s="7">
        <v>7</v>
      </c>
      <c r="B10" s="82">
        <v>7</v>
      </c>
      <c r="C10" s="82">
        <v>7</v>
      </c>
      <c r="D10" s="82" t="s">
        <v>806</v>
      </c>
      <c r="E10" s="74" t="s">
        <v>881</v>
      </c>
      <c r="F10" s="86">
        <v>1</v>
      </c>
      <c r="G10" s="64" t="s">
        <v>870</v>
      </c>
      <c r="H10" s="67" t="s">
        <v>882</v>
      </c>
      <c r="I10" s="27" t="s">
        <v>546</v>
      </c>
      <c r="J10" s="3" t="s">
        <v>883</v>
      </c>
      <c r="K10" s="60" t="s">
        <v>17</v>
      </c>
      <c r="L10" s="3" t="str">
        <f t="shared" si="0"/>
        <v>CNGHE_TIET 7_TUAN 7_BAI OT_CHUDE 1</v>
      </c>
    </row>
    <row r="11" spans="1:12" ht="32.25" customHeight="1">
      <c r="A11" s="7">
        <v>8</v>
      </c>
      <c r="B11" s="82">
        <v>8</v>
      </c>
      <c r="C11" s="82">
        <v>8</v>
      </c>
      <c r="D11" s="82" t="s">
        <v>807</v>
      </c>
      <c r="E11" s="74" t="s">
        <v>884</v>
      </c>
      <c r="F11" s="86">
        <v>1</v>
      </c>
      <c r="G11" s="64" t="s">
        <v>870</v>
      </c>
      <c r="H11" s="65" t="s">
        <v>879</v>
      </c>
      <c r="I11" s="66" t="s">
        <v>546</v>
      </c>
      <c r="J11" s="61" t="s">
        <v>880</v>
      </c>
      <c r="K11" s="58" t="s">
        <v>21</v>
      </c>
      <c r="L11" s="3" t="str">
        <f t="shared" si="0"/>
        <v>CNGHE_TIET 8_TUAN 8_BAI KT_CHUDE 1</v>
      </c>
    </row>
    <row r="12" spans="1:12" ht="32.25" customHeight="1">
      <c r="A12" s="7">
        <v>9</v>
      </c>
      <c r="B12" s="82">
        <v>9</v>
      </c>
      <c r="C12" s="82">
        <v>9</v>
      </c>
      <c r="D12" s="82">
        <v>4</v>
      </c>
      <c r="E12" s="41" t="s">
        <v>885</v>
      </c>
      <c r="F12" s="82">
        <v>2</v>
      </c>
      <c r="G12" s="41" t="s">
        <v>886</v>
      </c>
      <c r="H12" s="68" t="s">
        <v>887</v>
      </c>
      <c r="I12" s="69" t="s">
        <v>546</v>
      </c>
      <c r="J12" s="61" t="s">
        <v>888</v>
      </c>
      <c r="K12" s="23" t="s">
        <v>889</v>
      </c>
      <c r="L12" s="3" t="str">
        <f t="shared" si="0"/>
        <v>CNGHE_TIET 9_TUAN 9_BAI 4_CHUDE 2</v>
      </c>
    </row>
    <row r="13" spans="1:12" ht="32.25" customHeight="1">
      <c r="A13" s="7">
        <v>10</v>
      </c>
      <c r="B13" s="82">
        <v>10</v>
      </c>
      <c r="C13" s="82">
        <v>10</v>
      </c>
      <c r="D13" s="82">
        <v>4</v>
      </c>
      <c r="E13" s="41" t="s">
        <v>890</v>
      </c>
      <c r="F13" s="86">
        <v>2</v>
      </c>
      <c r="G13" s="41" t="s">
        <v>886</v>
      </c>
      <c r="H13" s="27" t="s">
        <v>891</v>
      </c>
      <c r="I13" s="62" t="s">
        <v>546</v>
      </c>
      <c r="J13" s="61" t="s">
        <v>892</v>
      </c>
      <c r="K13" s="70" t="s">
        <v>28</v>
      </c>
      <c r="L13" s="3" t="str">
        <f t="shared" si="0"/>
        <v>CNGHE_TIET 10_TUAN 10_BAI 4_CHUDE 2</v>
      </c>
    </row>
    <row r="14" spans="1:12" ht="32.25" customHeight="1">
      <c r="A14" s="7">
        <v>11</v>
      </c>
      <c r="B14" s="82">
        <v>11</v>
      </c>
      <c r="C14" s="82">
        <v>11</v>
      </c>
      <c r="D14" s="82">
        <v>4</v>
      </c>
      <c r="E14" s="41" t="s">
        <v>893</v>
      </c>
      <c r="F14" s="86">
        <v>2</v>
      </c>
      <c r="G14" s="41" t="s">
        <v>886</v>
      </c>
      <c r="H14" s="27" t="s">
        <v>894</v>
      </c>
      <c r="I14" s="62" t="s">
        <v>546</v>
      </c>
      <c r="J14" s="61" t="s">
        <v>895</v>
      </c>
      <c r="K14" s="70" t="s">
        <v>27</v>
      </c>
      <c r="L14" s="3" t="str">
        <f t="shared" si="0"/>
        <v>CNGHE_TIET 11_TUAN 11_BAI 4_CHUDE 2</v>
      </c>
    </row>
    <row r="15" spans="1:12" ht="32.25" customHeight="1">
      <c r="A15" s="7">
        <v>12</v>
      </c>
      <c r="B15" s="82">
        <v>12</v>
      </c>
      <c r="C15" s="82">
        <v>12</v>
      </c>
      <c r="D15" s="82">
        <v>5</v>
      </c>
      <c r="E15" s="41" t="s">
        <v>896</v>
      </c>
      <c r="F15" s="82">
        <v>2</v>
      </c>
      <c r="G15" s="41" t="s">
        <v>886</v>
      </c>
      <c r="H15" s="41" t="s">
        <v>897</v>
      </c>
      <c r="I15" s="63" t="s">
        <v>377</v>
      </c>
      <c r="J15" s="61" t="s">
        <v>898</v>
      </c>
      <c r="K15" s="23" t="s">
        <v>20</v>
      </c>
      <c r="L15" s="3" t="str">
        <f t="shared" si="0"/>
        <v>CNGHE_TIET 12_TUAN 12_BAI 5_CHUDE 2</v>
      </c>
    </row>
    <row r="16" spans="1:12" ht="32.25" customHeight="1">
      <c r="A16" s="7">
        <v>13</v>
      </c>
      <c r="B16" s="82">
        <v>13</v>
      </c>
      <c r="C16" s="82">
        <v>13</v>
      </c>
      <c r="D16" s="82">
        <v>5</v>
      </c>
      <c r="E16" s="71" t="s">
        <v>899</v>
      </c>
      <c r="F16" s="82">
        <v>2</v>
      </c>
      <c r="G16" s="41" t="s">
        <v>886</v>
      </c>
      <c r="H16" s="41" t="s">
        <v>897</v>
      </c>
      <c r="I16" s="63" t="s">
        <v>377</v>
      </c>
      <c r="J16" s="61" t="s">
        <v>898</v>
      </c>
      <c r="K16" s="23" t="s">
        <v>20</v>
      </c>
      <c r="L16" s="3" t="str">
        <f t="shared" si="0"/>
        <v>CNGHE_TIET 13_TUAN 13_BAI 5_CHUDE 2</v>
      </c>
    </row>
    <row r="17" spans="1:12" ht="32.25" customHeight="1">
      <c r="A17" s="7">
        <v>14</v>
      </c>
      <c r="B17" s="82">
        <v>14</v>
      </c>
      <c r="C17" s="82">
        <v>14</v>
      </c>
      <c r="D17" s="83" t="s">
        <v>900</v>
      </c>
      <c r="E17" s="11" t="s">
        <v>901</v>
      </c>
      <c r="F17" s="87">
        <v>2</v>
      </c>
      <c r="G17" s="41" t="s">
        <v>886</v>
      </c>
      <c r="H17" s="27" t="s">
        <v>902</v>
      </c>
      <c r="I17" s="62" t="s">
        <v>546</v>
      </c>
      <c r="J17" s="61" t="s">
        <v>903</v>
      </c>
      <c r="K17" s="70" t="s">
        <v>33</v>
      </c>
      <c r="L17" s="3" t="str">
        <f t="shared" si="0"/>
        <v>CNGHE_TIET 14_TUAN 14_BAI Dự án 2_CHUDE 2</v>
      </c>
    </row>
    <row r="18" spans="1:12" ht="32.25" customHeight="1">
      <c r="A18" s="7">
        <v>15</v>
      </c>
      <c r="B18" s="82">
        <v>15</v>
      </c>
      <c r="C18" s="82">
        <v>15</v>
      </c>
      <c r="D18" s="83" t="s">
        <v>900</v>
      </c>
      <c r="E18" s="11" t="s">
        <v>901</v>
      </c>
      <c r="F18" s="87">
        <v>2</v>
      </c>
      <c r="G18" s="41" t="s">
        <v>886</v>
      </c>
      <c r="H18" s="67" t="s">
        <v>882</v>
      </c>
      <c r="I18" s="27" t="s">
        <v>546</v>
      </c>
      <c r="J18" s="3" t="s">
        <v>883</v>
      </c>
      <c r="K18" s="60" t="s">
        <v>17</v>
      </c>
      <c r="L18" s="3" t="str">
        <f t="shared" si="0"/>
        <v>CNGHE_TIET 15_TUAN 15_BAI Dự án 2_CHUDE 2</v>
      </c>
    </row>
    <row r="19" spans="1:12" ht="32.25" customHeight="1">
      <c r="A19" s="7">
        <v>16</v>
      </c>
      <c r="B19" s="82">
        <v>16</v>
      </c>
      <c r="C19" s="82">
        <v>16</v>
      </c>
      <c r="D19" s="83" t="s">
        <v>900</v>
      </c>
      <c r="E19" s="11" t="s">
        <v>901</v>
      </c>
      <c r="F19" s="87">
        <v>2</v>
      </c>
      <c r="G19" s="41" t="s">
        <v>886</v>
      </c>
      <c r="H19" s="27" t="s">
        <v>902</v>
      </c>
      <c r="I19" s="62" t="s">
        <v>546</v>
      </c>
      <c r="J19" s="61" t="s">
        <v>903</v>
      </c>
      <c r="K19" s="70" t="s">
        <v>33</v>
      </c>
      <c r="L19" s="3" t="str">
        <f t="shared" si="0"/>
        <v>CNGHE_TIET 16_TUAN 16_BAI Dự án 2_CHUDE 2</v>
      </c>
    </row>
    <row r="20" spans="1:12" ht="32.25" customHeight="1">
      <c r="A20" s="7">
        <v>17</v>
      </c>
      <c r="B20" s="82">
        <v>17</v>
      </c>
      <c r="C20" s="82">
        <v>17</v>
      </c>
      <c r="D20" s="82" t="s">
        <v>57</v>
      </c>
      <c r="E20" s="77" t="s">
        <v>904</v>
      </c>
      <c r="F20" s="88" t="s">
        <v>905</v>
      </c>
      <c r="G20" s="41" t="s">
        <v>906</v>
      </c>
      <c r="H20" s="67" t="s">
        <v>882</v>
      </c>
      <c r="I20" s="27" t="s">
        <v>546</v>
      </c>
      <c r="J20" s="3" t="s">
        <v>883</v>
      </c>
      <c r="K20" s="60" t="s">
        <v>17</v>
      </c>
      <c r="L20" s="3" t="str">
        <f t="shared" si="0"/>
        <v>CNGHE_TIET 17_TUAN 17_BAI Ôn tập_CHUDE 1,2</v>
      </c>
    </row>
    <row r="21" spans="1:12" ht="32.25" customHeight="1">
      <c r="A21" s="7">
        <v>18</v>
      </c>
      <c r="B21" s="82">
        <v>18</v>
      </c>
      <c r="C21" s="82">
        <v>18</v>
      </c>
      <c r="D21" s="83" t="s">
        <v>884</v>
      </c>
      <c r="E21" s="76" t="s">
        <v>907</v>
      </c>
      <c r="F21" s="81" t="s">
        <v>905</v>
      </c>
      <c r="G21" s="41" t="s">
        <v>906</v>
      </c>
      <c r="H21" s="41" t="s">
        <v>897</v>
      </c>
      <c r="I21" s="63" t="s">
        <v>377</v>
      </c>
      <c r="J21" s="61" t="s">
        <v>898</v>
      </c>
      <c r="K21" s="23" t="s">
        <v>20</v>
      </c>
      <c r="L21" s="3" t="str">
        <f t="shared" si="0"/>
        <v>CNGHE_TIET 18_TUAN 18_BAI Kiểm tra_CHUDE 1,2</v>
      </c>
    </row>
    <row r="22" spans="1:12" ht="32.25" customHeight="1">
      <c r="A22" s="7">
        <v>19</v>
      </c>
      <c r="B22" s="82">
        <v>19</v>
      </c>
      <c r="C22" s="82">
        <v>19</v>
      </c>
      <c r="D22" s="83">
        <v>6</v>
      </c>
      <c r="E22" s="27" t="s">
        <v>908</v>
      </c>
      <c r="F22" s="81">
        <v>3</v>
      </c>
      <c r="G22" s="76" t="s">
        <v>909</v>
      </c>
      <c r="H22" s="78" t="s">
        <v>910</v>
      </c>
      <c r="I22" s="27" t="s">
        <v>546</v>
      </c>
      <c r="J22" s="3" t="s">
        <v>911</v>
      </c>
      <c r="K22" s="23" t="s">
        <v>912</v>
      </c>
      <c r="L22" s="3" t="str">
        <f t="shared" si="0"/>
        <v>CNGHE_TIET 19_TUAN 19_BAI 6_CHUDE 3</v>
      </c>
    </row>
    <row r="23" spans="1:12" ht="32.25" customHeight="1">
      <c r="A23" s="7">
        <v>20</v>
      </c>
      <c r="B23" s="82">
        <v>20</v>
      </c>
      <c r="C23" s="82">
        <v>20</v>
      </c>
      <c r="D23" s="82">
        <v>7</v>
      </c>
      <c r="E23" s="68" t="s">
        <v>913</v>
      </c>
      <c r="F23" s="85">
        <v>3</v>
      </c>
      <c r="G23" s="79" t="s">
        <v>909</v>
      </c>
      <c r="H23" s="73" t="s">
        <v>882</v>
      </c>
      <c r="I23" s="69" t="s">
        <v>546</v>
      </c>
      <c r="J23" s="3" t="s">
        <v>883</v>
      </c>
      <c r="K23" s="60" t="s">
        <v>17</v>
      </c>
      <c r="L23" s="3" t="str">
        <f t="shared" si="0"/>
        <v>CNGHE_TIET 20_TUAN 20_BAI 7_CHUDE 3</v>
      </c>
    </row>
    <row r="24" spans="1:12" ht="32.25" customHeight="1">
      <c r="A24" s="7">
        <v>21</v>
      </c>
      <c r="B24" s="82">
        <v>21</v>
      </c>
      <c r="C24" s="82">
        <v>21</v>
      </c>
      <c r="D24" s="82">
        <v>7</v>
      </c>
      <c r="E24" s="41" t="s">
        <v>914</v>
      </c>
      <c r="F24" s="82">
        <v>3</v>
      </c>
      <c r="G24" s="74" t="s">
        <v>909</v>
      </c>
      <c r="H24" s="41" t="s">
        <v>915</v>
      </c>
      <c r="I24" s="63" t="s">
        <v>546</v>
      </c>
      <c r="J24" s="61" t="s">
        <v>916</v>
      </c>
      <c r="K24" s="23" t="s">
        <v>16</v>
      </c>
      <c r="L24" s="3" t="str">
        <f t="shared" si="0"/>
        <v>CNGHE_TIET 21_TUAN 21_BAI 7_CHUDE 3</v>
      </c>
    </row>
    <row r="25" spans="1:12" ht="32.25" customHeight="1">
      <c r="A25" s="7">
        <v>22</v>
      </c>
      <c r="B25" s="82">
        <v>22</v>
      </c>
      <c r="C25" s="82">
        <v>22</v>
      </c>
      <c r="D25" s="82">
        <v>7</v>
      </c>
      <c r="E25" s="41" t="s">
        <v>917</v>
      </c>
      <c r="F25" s="82">
        <v>3</v>
      </c>
      <c r="G25" s="74" t="s">
        <v>909</v>
      </c>
      <c r="H25" s="41" t="s">
        <v>915</v>
      </c>
      <c r="I25" s="63" t="s">
        <v>546</v>
      </c>
      <c r="J25" s="61" t="s">
        <v>916</v>
      </c>
      <c r="K25" s="23" t="s">
        <v>16</v>
      </c>
      <c r="L25" s="3" t="str">
        <f t="shared" si="0"/>
        <v>CNGHE_TIET 22_TUAN 22_BAI 7_CHUDE 3</v>
      </c>
    </row>
    <row r="26" spans="1:12" ht="32.25" customHeight="1">
      <c r="A26" s="7">
        <v>23</v>
      </c>
      <c r="B26" s="82">
        <v>23</v>
      </c>
      <c r="C26" s="82">
        <v>23</v>
      </c>
      <c r="D26" s="82">
        <v>8</v>
      </c>
      <c r="E26" s="41" t="s">
        <v>918</v>
      </c>
      <c r="F26" s="82">
        <v>3</v>
      </c>
      <c r="G26" s="74" t="s">
        <v>909</v>
      </c>
      <c r="H26" s="41" t="s">
        <v>915</v>
      </c>
      <c r="I26" s="63" t="s">
        <v>546</v>
      </c>
      <c r="J26" s="61" t="s">
        <v>916</v>
      </c>
      <c r="K26" s="23" t="s">
        <v>16</v>
      </c>
      <c r="L26" s="3" t="str">
        <f t="shared" si="0"/>
        <v>CNGHE_TIET 23_TUAN 23_BAI 8_CHUDE 3</v>
      </c>
    </row>
    <row r="27" spans="1:12" ht="32.25" customHeight="1">
      <c r="A27" s="7">
        <v>24</v>
      </c>
      <c r="B27" s="82">
        <v>24</v>
      </c>
      <c r="C27" s="82">
        <v>24</v>
      </c>
      <c r="D27" s="82">
        <v>8</v>
      </c>
      <c r="E27" s="41" t="s">
        <v>919</v>
      </c>
      <c r="F27" s="82">
        <v>3</v>
      </c>
      <c r="G27" s="74" t="s">
        <v>909</v>
      </c>
      <c r="H27" s="27" t="s">
        <v>920</v>
      </c>
      <c r="I27" s="62" t="s">
        <v>546</v>
      </c>
      <c r="J27" s="61" t="s">
        <v>921</v>
      </c>
      <c r="K27" s="70" t="s">
        <v>29</v>
      </c>
      <c r="L27" s="3" t="str">
        <f t="shared" si="0"/>
        <v>CNGHE_TIET 24_TUAN 24_BAI 8_CHUDE 3</v>
      </c>
    </row>
    <row r="28" spans="1:12" ht="32.25" customHeight="1">
      <c r="A28" s="7">
        <v>25</v>
      </c>
      <c r="B28" s="82">
        <v>25</v>
      </c>
      <c r="C28" s="82">
        <v>25</v>
      </c>
      <c r="D28" s="82" t="s">
        <v>922</v>
      </c>
      <c r="E28" s="41" t="s">
        <v>923</v>
      </c>
      <c r="F28" s="82">
        <v>3</v>
      </c>
      <c r="G28" s="74" t="s">
        <v>909</v>
      </c>
      <c r="H28" s="41" t="s">
        <v>897</v>
      </c>
      <c r="I28" s="63" t="s">
        <v>546</v>
      </c>
      <c r="J28" s="61" t="s">
        <v>898</v>
      </c>
      <c r="K28" s="23" t="s">
        <v>20</v>
      </c>
      <c r="L28" s="3" t="str">
        <f t="shared" si="0"/>
        <v>CNGHE_TIET 25_TUAN 25_BAI Dự án 3_CHUDE 3</v>
      </c>
    </row>
    <row r="29" spans="1:12" ht="32.25" customHeight="1">
      <c r="A29" s="7">
        <v>26</v>
      </c>
      <c r="B29" s="82">
        <v>26</v>
      </c>
      <c r="C29" s="82">
        <v>26</v>
      </c>
      <c r="D29" s="84" t="s">
        <v>922</v>
      </c>
      <c r="E29" s="41" t="s">
        <v>924</v>
      </c>
      <c r="F29" s="82">
        <v>3</v>
      </c>
      <c r="G29" s="74" t="s">
        <v>909</v>
      </c>
      <c r="H29" s="41" t="s">
        <v>897</v>
      </c>
      <c r="I29" s="63" t="s">
        <v>546</v>
      </c>
      <c r="J29" s="61" t="s">
        <v>898</v>
      </c>
      <c r="K29" s="23" t="s">
        <v>20</v>
      </c>
      <c r="L29" s="3" t="str">
        <f t="shared" si="0"/>
        <v>CNGHE_TIET 26_TUAN 26_BAI Dự án 3_CHUDE 3</v>
      </c>
    </row>
    <row r="30" spans="1:12" ht="32.25" customHeight="1">
      <c r="A30" s="7">
        <v>27</v>
      </c>
      <c r="B30" s="82">
        <v>27</v>
      </c>
      <c r="C30" s="83">
        <v>27</v>
      </c>
      <c r="D30" s="10" t="s">
        <v>57</v>
      </c>
      <c r="E30" s="72" t="s">
        <v>925</v>
      </c>
      <c r="F30" s="86">
        <v>3</v>
      </c>
      <c r="G30" s="74" t="s">
        <v>909</v>
      </c>
      <c r="H30" s="27" t="s">
        <v>871</v>
      </c>
      <c r="I30" s="40" t="s">
        <v>546</v>
      </c>
      <c r="J30" s="3" t="s">
        <v>872</v>
      </c>
      <c r="K30" s="58" t="s">
        <v>17</v>
      </c>
      <c r="L30" s="3" t="str">
        <f t="shared" si="0"/>
        <v>CNGHE_TIET 27_TUAN 27_BAI Ôn tập_CHUDE 3</v>
      </c>
    </row>
    <row r="31" spans="1:12" ht="32.25" customHeight="1">
      <c r="A31" s="7">
        <v>28</v>
      </c>
      <c r="B31" s="82">
        <v>28</v>
      </c>
      <c r="C31" s="83">
        <v>28</v>
      </c>
      <c r="D31" s="81" t="s">
        <v>884</v>
      </c>
      <c r="E31" s="80" t="s">
        <v>926</v>
      </c>
      <c r="F31" s="86">
        <v>3</v>
      </c>
      <c r="G31" s="74" t="s">
        <v>909</v>
      </c>
      <c r="H31" s="65" t="s">
        <v>879</v>
      </c>
      <c r="I31" s="66" t="s">
        <v>546</v>
      </c>
      <c r="J31" s="61" t="s">
        <v>880</v>
      </c>
      <c r="K31" s="58" t="s">
        <v>21</v>
      </c>
      <c r="L31" s="3" t="str">
        <f t="shared" si="0"/>
        <v>CNGHE_TIET 28_TUAN 28_BAI Kiểm tra_CHUDE 3</v>
      </c>
    </row>
    <row r="32" spans="1:12" ht="32.25" customHeight="1">
      <c r="A32" s="7">
        <v>29</v>
      </c>
      <c r="B32" s="82">
        <v>29</v>
      </c>
      <c r="C32" s="82">
        <v>29</v>
      </c>
      <c r="D32" s="85">
        <v>9</v>
      </c>
      <c r="E32" s="41" t="s">
        <v>927</v>
      </c>
      <c r="F32" s="82">
        <v>4</v>
      </c>
      <c r="G32" s="41" t="s">
        <v>928</v>
      </c>
      <c r="H32" s="27" t="s">
        <v>871</v>
      </c>
      <c r="I32" s="27" t="s">
        <v>546</v>
      </c>
      <c r="J32" s="3" t="s">
        <v>872</v>
      </c>
      <c r="K32" s="58" t="s">
        <v>17</v>
      </c>
      <c r="L32" s="3" t="str">
        <f t="shared" si="0"/>
        <v>CNGHE_TIET 29_TUAN 29_BAI 9_CHUDE 4</v>
      </c>
    </row>
    <row r="33" spans="1:12" ht="32.25" customHeight="1">
      <c r="A33" s="7">
        <v>30</v>
      </c>
      <c r="B33" s="82">
        <v>30</v>
      </c>
      <c r="C33" s="82">
        <v>30</v>
      </c>
      <c r="D33" s="82">
        <v>9</v>
      </c>
      <c r="E33" s="41" t="s">
        <v>927</v>
      </c>
      <c r="F33" s="82">
        <v>4</v>
      </c>
      <c r="G33" s="41" t="s">
        <v>928</v>
      </c>
      <c r="H33" s="78" t="s">
        <v>910</v>
      </c>
      <c r="I33" s="27" t="s">
        <v>546</v>
      </c>
      <c r="J33" s="3" t="s">
        <v>911</v>
      </c>
      <c r="K33" s="23" t="s">
        <v>912</v>
      </c>
      <c r="L33" s="3" t="str">
        <f t="shared" si="0"/>
        <v>CNGHE_TIET 30_TUAN 30_BAI 9_CHUDE 4</v>
      </c>
    </row>
    <row r="34" spans="1:12" ht="32.25" customHeight="1">
      <c r="A34" s="7">
        <v>31</v>
      </c>
      <c r="B34" s="82">
        <v>31</v>
      </c>
      <c r="C34" s="82">
        <v>31</v>
      </c>
      <c r="D34" s="82">
        <v>9</v>
      </c>
      <c r="E34" s="41" t="s">
        <v>927</v>
      </c>
      <c r="F34" s="82">
        <v>4</v>
      </c>
      <c r="G34" s="41" t="s">
        <v>928</v>
      </c>
      <c r="H34" s="27" t="s">
        <v>929</v>
      </c>
      <c r="I34" s="62" t="s">
        <v>546</v>
      </c>
      <c r="J34" s="61" t="s">
        <v>930</v>
      </c>
      <c r="K34" s="70" t="s">
        <v>30</v>
      </c>
      <c r="L34" s="3" t="str">
        <f t="shared" si="0"/>
        <v>CNGHE_TIET 31_TUAN 31_BAI 9_CHUDE 4</v>
      </c>
    </row>
    <row r="35" spans="1:12" ht="32.25" customHeight="1">
      <c r="A35" s="7">
        <v>32</v>
      </c>
      <c r="B35" s="82">
        <v>32</v>
      </c>
      <c r="C35" s="82">
        <v>32</v>
      </c>
      <c r="D35" s="82">
        <v>9</v>
      </c>
      <c r="E35" s="41" t="s">
        <v>927</v>
      </c>
      <c r="F35" s="82">
        <v>4</v>
      </c>
      <c r="G35" s="41" t="s">
        <v>928</v>
      </c>
      <c r="H35" s="27" t="s">
        <v>931</v>
      </c>
      <c r="I35" s="62" t="s">
        <v>546</v>
      </c>
      <c r="J35" s="61" t="s">
        <v>932</v>
      </c>
      <c r="K35" s="70" t="s">
        <v>18</v>
      </c>
      <c r="L35" s="3" t="str">
        <f t="shared" si="0"/>
        <v>CNGHE_TIET 32_TUAN 32_BAI 9_CHUDE 4</v>
      </c>
    </row>
    <row r="36" spans="1:12" ht="32.25" customHeight="1">
      <c r="A36" s="7">
        <v>33</v>
      </c>
      <c r="B36" s="82">
        <v>33</v>
      </c>
      <c r="C36" s="82">
        <v>33</v>
      </c>
      <c r="D36" s="82">
        <v>10</v>
      </c>
      <c r="E36" s="41" t="s">
        <v>933</v>
      </c>
      <c r="F36" s="82">
        <v>4</v>
      </c>
      <c r="G36" s="41" t="s">
        <v>928</v>
      </c>
      <c r="H36" s="41" t="s">
        <v>879</v>
      </c>
      <c r="I36" s="63" t="s">
        <v>377</v>
      </c>
      <c r="J36" s="61" t="s">
        <v>880</v>
      </c>
      <c r="K36" s="23" t="s">
        <v>21</v>
      </c>
      <c r="L36" s="3" t="str">
        <f t="shared" si="0"/>
        <v>CNGHE_TIET 33_TUAN 33_BAI 10_CHUDE 4</v>
      </c>
    </row>
    <row r="37" spans="1:12" ht="32.25" customHeight="1">
      <c r="A37" s="7">
        <v>34</v>
      </c>
      <c r="B37" s="7">
        <v>34</v>
      </c>
      <c r="C37" s="9">
        <v>34</v>
      </c>
      <c r="D37" s="9" t="s">
        <v>57</v>
      </c>
      <c r="E37" s="14" t="s">
        <v>934</v>
      </c>
      <c r="F37" s="9" t="s">
        <v>935</v>
      </c>
      <c r="G37" s="41" t="s">
        <v>936</v>
      </c>
      <c r="H37" s="41" t="s">
        <v>915</v>
      </c>
      <c r="I37" s="63" t="s">
        <v>546</v>
      </c>
      <c r="J37" s="61" t="s">
        <v>916</v>
      </c>
      <c r="K37" s="23" t="s">
        <v>16</v>
      </c>
      <c r="L37" s="3" t="str">
        <f t="shared" si="0"/>
        <v>CNGHE_TIET 34_TUAN 34_BAI Ôn tập_CHUDE 3,4</v>
      </c>
    </row>
    <row r="38" spans="1:12" ht="32.25" customHeight="1">
      <c r="A38" s="7">
        <v>35</v>
      </c>
      <c r="B38" s="7">
        <v>35</v>
      </c>
      <c r="C38" s="9">
        <v>35</v>
      </c>
      <c r="D38" s="22" t="s">
        <v>884</v>
      </c>
      <c r="E38" s="115" t="s">
        <v>937</v>
      </c>
      <c r="F38" s="116" t="s">
        <v>935</v>
      </c>
      <c r="G38" s="41" t="s">
        <v>936</v>
      </c>
      <c r="H38" s="41" t="s">
        <v>915</v>
      </c>
      <c r="I38" s="63" t="s">
        <v>546</v>
      </c>
      <c r="J38" s="61" t="s">
        <v>916</v>
      </c>
      <c r="K38" s="23" t="s">
        <v>16</v>
      </c>
      <c r="L38" s="3" t="str">
        <f t="shared" ref="L38" si="1">"CNGHE_TIET "&amp;B38&amp;"_TUAN "&amp;C38&amp;"_BAI "&amp;D38&amp;"_CHUDE "&amp;F38</f>
        <v>CNGHE_TIET 35_TUAN 35_BAI Kiểm tra_CHUDE 3,4</v>
      </c>
    </row>
  </sheetData>
  <mergeCells count="1">
    <mergeCell ref="A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TAM</vt:lpstr>
      <vt:lpstr>NGUVAN</vt:lpstr>
      <vt:lpstr>TOAN</vt:lpstr>
      <vt:lpstr>TIENGANH ISW</vt:lpstr>
      <vt:lpstr>TIENGANH FRIENDS</vt:lpstr>
      <vt:lpstr>GDCD</vt:lpstr>
      <vt:lpstr>KHTN</vt:lpstr>
      <vt:lpstr>LSDL</vt:lpstr>
      <vt:lpstr>CONGNGHE</vt:lpstr>
      <vt:lpstr>GDTC</vt:lpstr>
      <vt:lpstr>NGHETHUAT</vt:lpstr>
      <vt:lpstr>TINHOC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MY CHAU</dc:creator>
  <cp:keywords/>
  <dc:description/>
  <cp:lastModifiedBy>Duong Quoc</cp:lastModifiedBy>
  <cp:revision/>
  <dcterms:created xsi:type="dcterms:W3CDTF">2022-07-05T06:46:11Z</dcterms:created>
  <dcterms:modified xsi:type="dcterms:W3CDTF">2022-09-15T02:03:22Z</dcterms:modified>
  <cp:category/>
  <cp:contentStatus/>
</cp:coreProperties>
</file>